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20490" windowHeight="7320" tabRatio="601" firstSheet="3" activeTab="3"/>
  </bookViews>
  <sheets>
    <sheet name="inventario almacen" sheetId="1" state="hidden" r:id="rId1"/>
    <sheet name="inventario almacén abril-junio)" sheetId="2" r:id="rId2"/>
    <sheet name="Iventario Almacén julio-septiem" sheetId="3" state="hidden" r:id="rId3"/>
    <sheet name="Inventario Almacén octubre-dic." sheetId="4" r:id="rId4"/>
  </sheets>
  <definedNames>
    <definedName name="_xlnm.Print_Area" localSheetId="0">'inventario almacen'!$B$4:$J$204</definedName>
    <definedName name="_xlnm.Print_Area" localSheetId="1">'inventario almacén abril-junio)'!$A$1:$H$263</definedName>
    <definedName name="_xlnm.Print_Area" localSheetId="3">'Inventario Almacén octubre-dic.'!$A$1:$H$279</definedName>
    <definedName name="_xlnm.Print_Titles" localSheetId="0">'inventario almacen'!$1:$14</definedName>
    <definedName name="_xlnm.Print_Titles" localSheetId="1">'inventario almacén abril-junio)'!$1:$12</definedName>
  </definedNames>
  <calcPr calcId="162913"/>
</workbook>
</file>

<file path=xl/calcChain.xml><?xml version="1.0" encoding="utf-8"?>
<calcChain xmlns="http://schemas.openxmlformats.org/spreadsheetml/2006/main">
  <c r="H14" i="4" l="1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13" i="4"/>
  <c r="H268" i="4" l="1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254" i="3" s="1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</calcChain>
</file>

<file path=xl/comments1.xml><?xml version="1.0" encoding="utf-8"?>
<comments xmlns="http://schemas.openxmlformats.org/spreadsheetml/2006/main">
  <authors>
    <author>Mirian De La Altagracia Paulino</author>
  </authors>
  <commentList>
    <comment ref="D163" authorId="0" shapeId="0">
      <text>
        <r>
          <rPr>
            <b/>
            <sz val="9"/>
            <color indexed="81"/>
            <rFont val="Tahoma"/>
            <charset val="1"/>
          </rPr>
          <t>Mirian De La Altagracia Paulino:</t>
        </r>
        <r>
          <rPr>
            <sz val="9"/>
            <color indexed="81"/>
            <rFont val="Tahoma"/>
            <charset val="1"/>
          </rPr>
          <t xml:space="preserve">
FISICAMENTE DE LOS 4 HAY MAS PORQUE FUERON DEVUELTOS </t>
        </r>
      </text>
    </comment>
  </commentList>
</comments>
</file>

<file path=xl/sharedStrings.xml><?xml version="1.0" encoding="utf-8"?>
<sst xmlns="http://schemas.openxmlformats.org/spreadsheetml/2006/main" count="3044" uniqueCount="489">
  <si>
    <t>Correspondiente al mes de _________________del ______________</t>
  </si>
  <si>
    <t>Fecha de registro</t>
  </si>
  <si>
    <t>Valor en RD$</t>
  </si>
  <si>
    <t>Codigo de Bienes Nacionales ( si aplica)</t>
  </si>
  <si>
    <t>Codigo Institucional</t>
  </si>
  <si>
    <t>Existencia</t>
  </si>
  <si>
    <t>Descripcion del activo o bien</t>
  </si>
  <si>
    <t>Costo Unitario en RD$</t>
  </si>
  <si>
    <t>Unidad de Medida</t>
  </si>
  <si>
    <r>
      <t xml:space="preserve">    </t>
    </r>
    <r>
      <rPr>
        <b/>
        <sz val="16"/>
        <rFont val="Arial"/>
        <family val="2"/>
      </rPr>
      <t>Relacion  de inventario en almacen</t>
    </r>
  </si>
  <si>
    <t>BITACORA DE INSPECCION</t>
  </si>
  <si>
    <t>FORM. ACTAS DE INFRACCION</t>
  </si>
  <si>
    <t>TONER C6625A</t>
  </si>
  <si>
    <t>TONER C6615</t>
  </si>
  <si>
    <t>TONER Q2612A</t>
  </si>
  <si>
    <t>TONERQ2613A</t>
  </si>
  <si>
    <t>PAPEL SUMADORA</t>
  </si>
  <si>
    <t>CINTA ADHESIVA</t>
  </si>
  <si>
    <t>CINTA PARA MAQUINA SUMADORA</t>
  </si>
  <si>
    <t>TIJERAS</t>
  </si>
  <si>
    <t>CD EN BLANCO</t>
  </si>
  <si>
    <t>CD P/DVD</t>
  </si>
  <si>
    <t>PERFORADORA  DE 2 HOYOS</t>
  </si>
  <si>
    <t>PERFORADORA  DE 3 HOYOS</t>
  </si>
  <si>
    <t>SACA GRAPAS</t>
  </si>
  <si>
    <t>PORTA CLIP</t>
  </si>
  <si>
    <t>FOLDER PENDAFLEX 8 1/2*11</t>
  </si>
  <si>
    <t>FOLDER ACORDEON TIPO MALETIN</t>
  </si>
  <si>
    <t>POST-ITS BANDERITAS</t>
  </si>
  <si>
    <t>LABEL PARA FOLDER</t>
  </si>
  <si>
    <t>REGLAS PLASTICAS</t>
  </si>
  <si>
    <t>COPY HOLDER</t>
  </si>
  <si>
    <t>ROLLO DE TIKETS/TURNO</t>
  </si>
  <si>
    <t>PORTA LAPIZ</t>
  </si>
  <si>
    <t>LAPICES DE CARBON</t>
  </si>
  <si>
    <t>CLORO</t>
  </si>
  <si>
    <t>GUANTES PARA OBRERO</t>
  </si>
  <si>
    <t>BRILLO VERDE</t>
  </si>
  <si>
    <t>ESCOBAS</t>
  </si>
  <si>
    <t>DESTUPIDORES DE BAÑO</t>
  </si>
  <si>
    <t>CUBIERTOS PLASTICOS</t>
  </si>
  <si>
    <t>DETERGENTE EN POLVO</t>
  </si>
  <si>
    <t>CEPILLO DE PARED</t>
  </si>
  <si>
    <t>LIMPIADOR DE CRISTALES</t>
  </si>
  <si>
    <t>PINESPUMA</t>
  </si>
  <si>
    <t>LIMPIADOR DE MADERA</t>
  </si>
  <si>
    <t>PAÑUELOS FACIALES</t>
  </si>
  <si>
    <t>CHINCHETAS</t>
  </si>
  <si>
    <t>ALGODÓN</t>
  </si>
  <si>
    <t>PTES</t>
  </si>
  <si>
    <t>UND</t>
  </si>
  <si>
    <t>CAJA</t>
  </si>
  <si>
    <t>RESMA</t>
  </si>
  <si>
    <t>ROLL</t>
  </si>
  <si>
    <t>PQTE</t>
  </si>
  <si>
    <t>GLS</t>
  </si>
  <si>
    <t>LBS</t>
  </si>
  <si>
    <t>EXISTENCIA</t>
  </si>
  <si>
    <t>VALOR RD$</t>
  </si>
  <si>
    <t>01301-41</t>
  </si>
  <si>
    <t>0501-117</t>
  </si>
  <si>
    <t>0501-45</t>
  </si>
  <si>
    <t>05010-1</t>
  </si>
  <si>
    <t>05011-104</t>
  </si>
  <si>
    <t>05011-107</t>
  </si>
  <si>
    <t>05011-108</t>
  </si>
  <si>
    <t>05011-109</t>
  </si>
  <si>
    <t>05011-11</t>
  </si>
  <si>
    <t>05011-112</t>
  </si>
  <si>
    <t>05011-119</t>
  </si>
  <si>
    <t>05011-120</t>
  </si>
  <si>
    <t>05011-123</t>
  </si>
  <si>
    <t>05011-126</t>
  </si>
  <si>
    <t>05011-135</t>
  </si>
  <si>
    <t>05011-162</t>
  </si>
  <si>
    <t>05011-139</t>
  </si>
  <si>
    <t>05011-140</t>
  </si>
  <si>
    <t>05011-149</t>
  </si>
  <si>
    <t>05011-26</t>
  </si>
  <si>
    <t>05011-29</t>
  </si>
  <si>
    <t>05011-3</t>
  </si>
  <si>
    <t>05011-4</t>
  </si>
  <si>
    <t>05011-52</t>
  </si>
  <si>
    <t>05011-57</t>
  </si>
  <si>
    <t>05011-63</t>
  </si>
  <si>
    <t>05011-64</t>
  </si>
  <si>
    <t>05011-66</t>
  </si>
  <si>
    <t>05011-97</t>
  </si>
  <si>
    <t>05011-98</t>
  </si>
  <si>
    <t>05012-11</t>
  </si>
  <si>
    <t>05012-3</t>
  </si>
  <si>
    <t>05015-37</t>
  </si>
  <si>
    <t>05015-18</t>
  </si>
  <si>
    <t>05015-3</t>
  </si>
  <si>
    <t>05015-33</t>
  </si>
  <si>
    <t>05014-5</t>
  </si>
  <si>
    <t>05016-16</t>
  </si>
  <si>
    <t>05016-17</t>
  </si>
  <si>
    <t>05016-36</t>
  </si>
  <si>
    <t>05016-9</t>
  </si>
  <si>
    <t>05017-3</t>
  </si>
  <si>
    <t>05018-1</t>
  </si>
  <si>
    <t>05021-1</t>
  </si>
  <si>
    <t>05023-1</t>
  </si>
  <si>
    <t>05024-2</t>
  </si>
  <si>
    <t>05024-6</t>
  </si>
  <si>
    <t>05025-3</t>
  </si>
  <si>
    <t>05026-2</t>
  </si>
  <si>
    <t>05026-3</t>
  </si>
  <si>
    <t>05028-1</t>
  </si>
  <si>
    <t>05031-1</t>
  </si>
  <si>
    <t>0504-3</t>
  </si>
  <si>
    <t>0504-7</t>
  </si>
  <si>
    <t>0505-2</t>
  </si>
  <si>
    <t>0505-6</t>
  </si>
  <si>
    <t>05052-4</t>
  </si>
  <si>
    <t>05055-1</t>
  </si>
  <si>
    <t>0506-1</t>
  </si>
  <si>
    <t>0506-5</t>
  </si>
  <si>
    <t>05062-1</t>
  </si>
  <si>
    <t>05064-1</t>
  </si>
  <si>
    <t>05064-2</t>
  </si>
  <si>
    <t>0507-1</t>
  </si>
  <si>
    <t>05071-1</t>
  </si>
  <si>
    <t>0508-1</t>
  </si>
  <si>
    <t>0509-3</t>
  </si>
  <si>
    <t>08011-1</t>
  </si>
  <si>
    <t>08012-2</t>
  </si>
  <si>
    <t>08014-2</t>
  </si>
  <si>
    <t>08018-2</t>
  </si>
  <si>
    <t>08015-1</t>
  </si>
  <si>
    <t>08021-1</t>
  </si>
  <si>
    <t>08023-1</t>
  </si>
  <si>
    <t>08030-3</t>
  </si>
  <si>
    <t>08036-23</t>
  </si>
  <si>
    <t>08047-3</t>
  </si>
  <si>
    <t>0807-1</t>
  </si>
  <si>
    <t>0809-1</t>
  </si>
  <si>
    <t>0809-3</t>
  </si>
  <si>
    <t>11020-10</t>
  </si>
  <si>
    <t>ML03-1</t>
  </si>
  <si>
    <t>ML03-7</t>
  </si>
  <si>
    <t>ML06-3</t>
  </si>
  <si>
    <t>OT021-126</t>
  </si>
  <si>
    <t>OT021-136</t>
  </si>
  <si>
    <t>OT021-555</t>
  </si>
  <si>
    <t>OT021-533</t>
  </si>
  <si>
    <t>NO APLICA</t>
  </si>
  <si>
    <t>TONER GPR 15</t>
  </si>
  <si>
    <t>TONER CB436A</t>
  </si>
  <si>
    <t>TONER C540HIGG</t>
  </si>
  <si>
    <t>TONER C540HIYG</t>
  </si>
  <si>
    <t>TONER C540HIMG</t>
  </si>
  <si>
    <t>TONER C8766W 95</t>
  </si>
  <si>
    <t>TONER X203H22G</t>
  </si>
  <si>
    <t>TONER Q5942A</t>
  </si>
  <si>
    <t>TONER Q7551A</t>
  </si>
  <si>
    <t>TONER 8767WN 96</t>
  </si>
  <si>
    <t>TONER C8728</t>
  </si>
  <si>
    <t>TONER LASERGET 64</t>
  </si>
  <si>
    <t>TONER 950 NEGRO</t>
  </si>
  <si>
    <t>TONER 8727A</t>
  </si>
  <si>
    <t>TONER C9364W 98</t>
  </si>
  <si>
    <t>TONER C9351A</t>
  </si>
  <si>
    <t>TONER C9352A</t>
  </si>
  <si>
    <t>TONER C9363W97</t>
  </si>
  <si>
    <t>TONER HP75</t>
  </si>
  <si>
    <t>TONER HP74</t>
  </si>
  <si>
    <t>CLIP 25MM</t>
  </si>
  <si>
    <t>CLIP 51MM</t>
  </si>
  <si>
    <t>CLIP 41MM</t>
  </si>
  <si>
    <t>EXTENSIONES ELECTRICAS 50 PIES</t>
  </si>
  <si>
    <t>EXTENSIONES ELECTRICAS 25 PIES</t>
  </si>
  <si>
    <t>SOBRE MANILA 10x15</t>
  </si>
  <si>
    <t>RESALTADORES AMARILLO</t>
  </si>
  <si>
    <t>RESALTADORES AZULES</t>
  </si>
  <si>
    <t>RESALTADORES MAMEY</t>
  </si>
  <si>
    <t>RESALTADORES ROSADO</t>
  </si>
  <si>
    <t>RESALTADORES VERDE</t>
  </si>
  <si>
    <t>CINTA PARA IMPRESORA L400</t>
  </si>
  <si>
    <t>MARCADORES PERMANENTES AZUL</t>
  </si>
  <si>
    <t>MARCADORES PERMANENTES NEGRO</t>
  </si>
  <si>
    <t>MARCADORES PERMANENTES ROJO</t>
  </si>
  <si>
    <t xml:space="preserve"> </t>
  </si>
  <si>
    <t>CD EN BLANCO CON CARATULA</t>
  </si>
  <si>
    <t>POST-ITS 3x3</t>
  </si>
  <si>
    <t>POST-ITS 3x5</t>
  </si>
  <si>
    <t>GALONES DE AMBIENTADOR</t>
  </si>
  <si>
    <t>08014-9</t>
  </si>
  <si>
    <t>TOTAL RD$</t>
  </si>
  <si>
    <t>PLATOS PLASTICO NO.6</t>
  </si>
  <si>
    <t>BANDAS(GOMITAS)NO.64</t>
  </si>
  <si>
    <t>TONER CF 412A AMARILLO</t>
  </si>
  <si>
    <t>TONER CF 413A ROSADO</t>
  </si>
  <si>
    <t>CINTA ADHESIVA PARA EMPAQUE</t>
  </si>
  <si>
    <t>08010-1</t>
  </si>
  <si>
    <t>ZAFACONES GRANDES</t>
  </si>
  <si>
    <t>MARCADOR PARA PIZARRA NEGRO</t>
  </si>
  <si>
    <t>MARCADOR PARA PIZARRA ROJO</t>
  </si>
  <si>
    <t>PAPEL CARBON 8 1/2*13 NEGRO</t>
  </si>
  <si>
    <t>PAPEL CARBON 8 1/2*11 AZUL</t>
  </si>
  <si>
    <t>PAPEL CARBON 8 1/2*11 NEGRO</t>
  </si>
  <si>
    <t>AMBIENTADOR  EN SPRAY</t>
  </si>
  <si>
    <t>GRAPAS 5000/1</t>
  </si>
  <si>
    <t>GRAPAS 5/8</t>
  </si>
  <si>
    <t>05011--162</t>
  </si>
  <si>
    <t>TONER 951 AMARILLO</t>
  </si>
  <si>
    <t>SERVILLETAS DESECHABLES 500/1</t>
  </si>
  <si>
    <t>GANCHOS ACCORD 50/1</t>
  </si>
  <si>
    <t xml:space="preserve">       </t>
  </si>
  <si>
    <t>FUNDAS PLASTICAS 17X22</t>
  </si>
  <si>
    <t>SERVILLETAS DESECHABLES 100/1</t>
  </si>
  <si>
    <t>Codigo de Bienes Nacionales               ( si aplica)</t>
  </si>
  <si>
    <t>Periodo de adquisicion          Fecha de Registro</t>
  </si>
  <si>
    <t>GALONES DE AMBIENTADOR 1/2</t>
  </si>
  <si>
    <t>05035-1</t>
  </si>
  <si>
    <t>ESPONJAS</t>
  </si>
  <si>
    <t>PALAS PLASTICAS RECOG. DE BASURA</t>
  </si>
  <si>
    <t xml:space="preserve">  05036-10</t>
  </si>
  <si>
    <t>LIMPIA CRISTALES DOBLE CARA</t>
  </si>
  <si>
    <t>08029-1</t>
  </si>
  <si>
    <t>ESCOBILLONES TECHO LARGO</t>
  </si>
  <si>
    <t>CEPILLO DE GOMA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</si>
  <si>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</si>
  <si>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GUANTES PARES AMARILLOS</t>
  </si>
  <si>
    <t>CJ</t>
  </si>
  <si>
    <t>0508-7</t>
  </si>
  <si>
    <t>GOMAS PARA BORRAS</t>
  </si>
  <si>
    <t>05060-1</t>
  </si>
  <si>
    <t>TABLA DE APOYO Y PORTA PAPEL</t>
  </si>
  <si>
    <t>GRAPAS 13MM</t>
  </si>
  <si>
    <t>CINTA PARA MAQUINA EPSON L-350</t>
  </si>
  <si>
    <t>SOBRE BOND 20 HILO CREMA</t>
  </si>
  <si>
    <t>RS</t>
  </si>
  <si>
    <t>PAPEL BOND 20 8 1/2*11 CREMA</t>
  </si>
  <si>
    <t>PAPEL BOND 20 8 1/2*11 HILO BLANCO</t>
  </si>
  <si>
    <t>BOLIGRAFOS AZULES</t>
  </si>
  <si>
    <t>05033-1</t>
  </si>
  <si>
    <t>OT021-49</t>
  </si>
  <si>
    <t>SACA PUNTAS</t>
  </si>
  <si>
    <t xml:space="preserve">                                                                                                                          Correspondiente a Enero-Marzo del 2019</t>
  </si>
  <si>
    <t xml:space="preserve">                    Relación de Inventario de Almacén</t>
  </si>
  <si>
    <t>05057-4</t>
  </si>
  <si>
    <t xml:space="preserve">           </t>
  </si>
  <si>
    <t>TONER  210 A NEGRO (131 A)</t>
  </si>
  <si>
    <t>TONER 211 A AZUL ( 131 A)</t>
  </si>
  <si>
    <t>TONER 212 A ROSADO (131 A)</t>
  </si>
  <si>
    <t>TONER 213 A AMARILLO (131 A)</t>
  </si>
  <si>
    <t>05011-165</t>
  </si>
  <si>
    <t>TONER Q2612 A</t>
  </si>
  <si>
    <t>CUBIERTA PARA ENCUADERNAR</t>
  </si>
  <si>
    <t xml:space="preserve">    </t>
  </si>
  <si>
    <t>TONER 701 K ROSADO</t>
  </si>
  <si>
    <t>TONER 701 K AMARILLO</t>
  </si>
  <si>
    <t>TONER 701 K AZUL</t>
  </si>
  <si>
    <t>TONER 951 ROSADO</t>
  </si>
  <si>
    <t>TONER 951 AZUL</t>
  </si>
  <si>
    <t>TONER CE 310 A(126 A AZUL)</t>
  </si>
  <si>
    <t>TONER CE 311A( 126 A NEGRO)</t>
  </si>
  <si>
    <t>TONER CE 312A( 126A AMARILLO)</t>
  </si>
  <si>
    <t>TONER CE 313A (126A ROSADO)</t>
  </si>
  <si>
    <t>CARTUCHO 920 AZUL</t>
  </si>
  <si>
    <t>CARTUCHO 920 ROSADO</t>
  </si>
  <si>
    <t>CARTUCHO 920 AMARILLO</t>
  </si>
  <si>
    <t>CLIP NO.1</t>
  </si>
  <si>
    <t>CLIP  MARIPOSA NO.2</t>
  </si>
  <si>
    <t>CLIP MARIPOSA NO.1</t>
  </si>
  <si>
    <t>PAPEL TRES PARTES</t>
  </si>
  <si>
    <t>CINTAS ADHESIVAS</t>
  </si>
  <si>
    <t>CD"S EN BLANCO CON CARATULA</t>
  </si>
  <si>
    <t>SOBRES MANILA NO.7</t>
  </si>
  <si>
    <t>SOBRE BLANCO # 10</t>
  </si>
  <si>
    <t>0705-14</t>
  </si>
  <si>
    <t>ACEITE  BABY 200 ML</t>
  </si>
  <si>
    <t>PTE</t>
  </si>
  <si>
    <t>FUNDAS PALSTICAS 17X22</t>
  </si>
  <si>
    <t>PAQ</t>
  </si>
  <si>
    <t>0807-2</t>
  </si>
  <si>
    <t>TONERS HP 305 CE 410 A</t>
  </si>
  <si>
    <t>TONER Q 7553 A</t>
  </si>
  <si>
    <t>TONER  131 A NEGRO</t>
  </si>
  <si>
    <t>TONER 131 A AZUL</t>
  </si>
  <si>
    <t>TONER 131 A AMARILLO</t>
  </si>
  <si>
    <t>TONER 131 A ROSADO</t>
  </si>
  <si>
    <t>05011-153</t>
  </si>
  <si>
    <t>ZAFACONES PEQUEñOS</t>
  </si>
  <si>
    <t>08016-1</t>
  </si>
  <si>
    <t>CUBETAS PLASTICAS 5GLS</t>
  </si>
  <si>
    <t>ML03-9</t>
  </si>
  <si>
    <t>05011-166</t>
  </si>
  <si>
    <t>TONER HP 105 A NEGRO</t>
  </si>
  <si>
    <t>CLIP PLASTICO NO.2</t>
  </si>
  <si>
    <t>CLIP PLASTICO NO.1</t>
  </si>
  <si>
    <t>05016-31</t>
  </si>
  <si>
    <t>CINTAS TAPE DOS CARAS</t>
  </si>
  <si>
    <t>BANDAS (GOMITAS) NO.64</t>
  </si>
  <si>
    <t>05036-4</t>
  </si>
  <si>
    <t>PEGAMENTO</t>
  </si>
  <si>
    <t>05059-1</t>
  </si>
  <si>
    <t>DISPENSADOR P/ CINTA</t>
  </si>
  <si>
    <t>SOBRES BLANCO # 10</t>
  </si>
  <si>
    <t>05061-1</t>
  </si>
  <si>
    <t>ROLLO DE TICKETS P/TURNO</t>
  </si>
  <si>
    <t>TIZAS P/PIZARRA</t>
  </si>
  <si>
    <t>OT021-169</t>
  </si>
  <si>
    <t>CERA P/ LECTURA</t>
  </si>
  <si>
    <t>TONER HP CF380A</t>
  </si>
  <si>
    <t>CARTUCHO NO.122XL NEGRO</t>
  </si>
  <si>
    <t>CARTUCHO 122XL TRICOLOR</t>
  </si>
  <si>
    <t xml:space="preserve"> TONER CF283A</t>
  </si>
  <si>
    <t>TONER 701K AMARILLO</t>
  </si>
  <si>
    <t>TONER 701K AZUL</t>
  </si>
  <si>
    <t>TONER 701K ROSADO</t>
  </si>
  <si>
    <t>CINTA PARA  IMPRESORA EPSON L350</t>
  </si>
  <si>
    <t>TONER 701K NEGRO</t>
  </si>
  <si>
    <t>08014-7</t>
  </si>
  <si>
    <t>DESINFECTANTE</t>
  </si>
  <si>
    <t>JABON LIQUIDO</t>
  </si>
  <si>
    <t>GALONES DE ALCOHOL</t>
  </si>
  <si>
    <t>08032-1</t>
  </si>
  <si>
    <t xml:space="preserve">ML02-1 </t>
  </si>
  <si>
    <t>GEL ANTIBACTERIAL  1/2</t>
  </si>
  <si>
    <t xml:space="preserve">GEL ANTIBACTERIAL  </t>
  </si>
  <si>
    <t>TONER CF 230 A</t>
  </si>
  <si>
    <t>TONER CF 32 A NEGRO</t>
  </si>
  <si>
    <t>05011-130</t>
  </si>
  <si>
    <t>TONER CF 280 A NEGRO</t>
  </si>
  <si>
    <t>TONER CE 278 A NEDRO</t>
  </si>
  <si>
    <t>TONER CF 400 A NEGRO</t>
  </si>
  <si>
    <t>TONER CF 403 MAGENTA</t>
  </si>
  <si>
    <t>TONER CF 411 A AZUL</t>
  </si>
  <si>
    <t>TONER CF 283 A NEGRO</t>
  </si>
  <si>
    <t>TONER CF 410 A NEFGO</t>
  </si>
  <si>
    <t>08013-2</t>
  </si>
  <si>
    <t>SUAPERS GRANDE</t>
  </si>
  <si>
    <t>PLATOS PLASTICOS # 9</t>
  </si>
  <si>
    <t>08025-2</t>
  </si>
  <si>
    <t>LANILLA</t>
  </si>
  <si>
    <t>RLLO</t>
  </si>
  <si>
    <t>VASO HIGIENICOS NO. 3</t>
  </si>
  <si>
    <t>VASOS HIGIENICOS NO. 10</t>
  </si>
  <si>
    <t>08047-4</t>
  </si>
  <si>
    <t>CUCHARAS PLASTICAS 25/1</t>
  </si>
  <si>
    <t>GAL</t>
  </si>
  <si>
    <t>ML03-3</t>
  </si>
  <si>
    <t>ATOMIZADORES</t>
  </si>
  <si>
    <t>OT021-275</t>
  </si>
  <si>
    <t>LIMPIADOR DE CERAMICA</t>
  </si>
  <si>
    <t>ML06-1</t>
  </si>
  <si>
    <t>MASCARILLAS  QUIRURGICAS</t>
  </si>
  <si>
    <t>0406-20</t>
  </si>
  <si>
    <t>PIZARRA DE CORCHO</t>
  </si>
  <si>
    <t>05012-1</t>
  </si>
  <si>
    <t>CLIPS PLASTICOS N0.1</t>
  </si>
  <si>
    <t>CLIPS PLASTICOS N0.2</t>
  </si>
  <si>
    <t>05012-5</t>
  </si>
  <si>
    <t>CLIPS  JUMBO NO.2</t>
  </si>
  <si>
    <t>05014-1</t>
  </si>
  <si>
    <t>ESPIRALES  1/2 100/1</t>
  </si>
  <si>
    <t>PAQ.</t>
  </si>
  <si>
    <t>ESPIRALES  3/8</t>
  </si>
  <si>
    <t>05015-22</t>
  </si>
  <si>
    <t>PAPEL BOND 8  1/2*13</t>
  </si>
  <si>
    <t>PAPEL BOND 8  1/2*11</t>
  </si>
  <si>
    <t>05015-4</t>
  </si>
  <si>
    <t>PAPEL BON 8 1/2*14</t>
  </si>
  <si>
    <t>CINTA PARA MAQUINA ML 300</t>
  </si>
  <si>
    <t>05016-8</t>
  </si>
  <si>
    <t>CINTA PARA IMPRESORA LX-350</t>
  </si>
  <si>
    <t>05017-1</t>
  </si>
  <si>
    <t>GRAPADORAS</t>
  </si>
  <si>
    <t>GRAPADORAS  100 PAG</t>
  </si>
  <si>
    <t>05022-2</t>
  </si>
  <si>
    <t>LIBRETAS RAYADAS  8 1/2*11</t>
  </si>
  <si>
    <t>05022-6</t>
  </si>
  <si>
    <t>LIBRETAS RAYADAS  5X8</t>
  </si>
  <si>
    <t>05025-1</t>
  </si>
  <si>
    <t>SEPARADORES DE PAGINAS</t>
  </si>
  <si>
    <t>05027-3</t>
  </si>
  <si>
    <t>CORRECTORES LIQUIDO</t>
  </si>
  <si>
    <t>CORRECTORES LIQUIDO TIPO LAPIZ</t>
  </si>
  <si>
    <t>0503-3</t>
  </si>
  <si>
    <t>LIBROS RECORD 500 PAG.</t>
  </si>
  <si>
    <t>05032-2</t>
  </si>
  <si>
    <t>TINTAS PARA SELLOS</t>
  </si>
  <si>
    <t>PORTA CLIPS</t>
  </si>
  <si>
    <t>05034-11</t>
  </si>
  <si>
    <t>CARPETA NEGRA 3 AROS  1/2PULG.</t>
  </si>
  <si>
    <t>CARPETA NEGRA 3 AROS  1 PULG.</t>
  </si>
  <si>
    <t>CARPETA NEGRA 3 AROS  2 PULG.</t>
  </si>
  <si>
    <t>CARPETA NEGRA 3 AROS  3 PULG.</t>
  </si>
  <si>
    <t>05037-2</t>
  </si>
  <si>
    <t>FELPAS</t>
  </si>
  <si>
    <t>05038-2</t>
  </si>
  <si>
    <t>PORTA REVISTAS</t>
  </si>
  <si>
    <t>0504-1</t>
  </si>
  <si>
    <t>FOLDER MANILA 8 /2*11</t>
  </si>
  <si>
    <t>FOLDER MANILA 8 /2*11 ROSADO</t>
  </si>
  <si>
    <t>FOLDER MANILA 8 /2*11 VERDE</t>
  </si>
  <si>
    <t>FOLDER MANILA 8 /2*11 AZUL</t>
  </si>
  <si>
    <t>FOLDER MANILA 8 /2*11 MAMEY</t>
  </si>
  <si>
    <t>POST-ITS  3X3  AMARILLO</t>
  </si>
  <si>
    <t>POST-ITS  3X3  ROSADO</t>
  </si>
  <si>
    <t>POST-ITS  3X3 BLANCO</t>
  </si>
  <si>
    <t>POST-ITS  3X3  VERDE</t>
  </si>
  <si>
    <t>POST-ITS  3X3  AZUL</t>
  </si>
  <si>
    <t xml:space="preserve">TABLA DE APOYO </t>
  </si>
  <si>
    <t>SOBRES MANILA 9X12</t>
  </si>
  <si>
    <t>ROLLO DE HILO DE GANGORRA</t>
  </si>
  <si>
    <t>08050-1</t>
  </si>
  <si>
    <t>BANDEJAS DE  ESCRITORIO</t>
  </si>
  <si>
    <t xml:space="preserve">                                           ABRIL- JUNIO  2021</t>
  </si>
  <si>
    <t>GEL ANTIBACTERIAL 1/2</t>
  </si>
  <si>
    <t>ALCOHOL 16 ONZ</t>
  </si>
  <si>
    <t>VASOS CONICOS ECOLOGICOS 25/1</t>
  </si>
  <si>
    <t>OT021-190</t>
  </si>
  <si>
    <t>LAVATRASTE EN PASTA</t>
  </si>
  <si>
    <t>PAPEL TOALLA 6/1</t>
  </si>
  <si>
    <t>FDO</t>
  </si>
  <si>
    <t>08046-2</t>
  </si>
  <si>
    <t>08030-1</t>
  </si>
  <si>
    <t>FUNDAS PLASTICAS 28X34</t>
  </si>
  <si>
    <t>DETERGENTE EN POLVO /2LBS</t>
  </si>
  <si>
    <t>GEL ANTIBACTERIAL</t>
  </si>
  <si>
    <t>08032-2</t>
  </si>
  <si>
    <t>ML01-2</t>
  </si>
  <si>
    <t>PAPEL HIGIENICO 12/1</t>
  </si>
  <si>
    <t>FUNDAS PLASTICAS 36X54</t>
  </si>
  <si>
    <t>GUANTES PARES AMARRILLOS</t>
  </si>
  <si>
    <t>TONER CE 278 A NEGRO</t>
  </si>
  <si>
    <t xml:space="preserve"> TONER CF 283 A NEGRO</t>
  </si>
  <si>
    <t>TONER CE 311 A CYAN</t>
  </si>
  <si>
    <t xml:space="preserve">TONER CE 313 A MAGENTA </t>
  </si>
  <si>
    <t>TONER CE 312 A AMARILLO)</t>
  </si>
  <si>
    <t>TONER CE 310 A BLACK</t>
  </si>
  <si>
    <t>TONER CF 400A NEGRO(201)</t>
  </si>
  <si>
    <t>TONER HP 305 CE 412 A</t>
  </si>
  <si>
    <t>MASCARRILLA QUIRURGICA</t>
  </si>
  <si>
    <t xml:space="preserve">ESCOBAS </t>
  </si>
  <si>
    <t xml:space="preserve"> GALONES DE ALCOHOL ISOPROPILICO</t>
  </si>
  <si>
    <t>GALONES DE ALCOHOL ISOPROPILICO</t>
  </si>
  <si>
    <t>ML03-8</t>
  </si>
  <si>
    <t>PAPEL BOND 20 8 1/2*11 HILO CREMA</t>
  </si>
  <si>
    <t>05015-23</t>
  </si>
  <si>
    <t xml:space="preserve">         JULIO-SEPTIEMBRE 2021</t>
  </si>
  <si>
    <t>0501-34</t>
  </si>
  <si>
    <t>FORMULARIOS ACTAS DE APERCIBIMIENTO</t>
  </si>
  <si>
    <t>BLS</t>
  </si>
  <si>
    <t>PREPARADO POR: MIRIAM PAULINO MARTE</t>
  </si>
  <si>
    <t>ENCARGADA DE ALMACEN Y SUMINISTRO</t>
  </si>
  <si>
    <t>05034-10</t>
  </si>
  <si>
    <t>CARPETAS CON ARGOLLAS BLANCAS</t>
  </si>
  <si>
    <t>TONERS HP 305A CE410A</t>
  </si>
  <si>
    <t>TONERS HP 305A CE411A</t>
  </si>
  <si>
    <t>TONERS HP 305A CE412A</t>
  </si>
  <si>
    <t>TONERS HP 305A CE413A</t>
  </si>
  <si>
    <t>TONERS CF280A</t>
  </si>
  <si>
    <t>TONERS CF230A</t>
  </si>
  <si>
    <t>TONERS HP Q7553A</t>
  </si>
  <si>
    <t>TONERS CF226A</t>
  </si>
  <si>
    <t>TONERS HP CF380A</t>
  </si>
  <si>
    <t>TONERS HP CF381A</t>
  </si>
  <si>
    <t>TONERS HP CF382A</t>
  </si>
  <si>
    <t>TONERS HP CF383A</t>
  </si>
  <si>
    <t>TONERS CF410A</t>
  </si>
  <si>
    <t>TONERS CF411A</t>
  </si>
  <si>
    <t>TONERS CF412A</t>
  </si>
  <si>
    <t>TONERS CE278A</t>
  </si>
  <si>
    <t>CARTUCHO NO.122</t>
  </si>
  <si>
    <t>CARTUCHO NO.122 XL</t>
  </si>
  <si>
    <t>TONERS CF283A</t>
  </si>
  <si>
    <t>TONERS 201A CF400A NEGRO</t>
  </si>
  <si>
    <t>TONERS 201A CF401A CYAN</t>
  </si>
  <si>
    <t>TONERS 201A CF402A AMARILLO</t>
  </si>
  <si>
    <t>TONERS 201A CF403A MAGENTA</t>
  </si>
  <si>
    <t>TAMBOR 32A NEGRO</t>
  </si>
  <si>
    <t>TONER HP 105A NEGRO</t>
  </si>
  <si>
    <t>0401-49</t>
  </si>
  <si>
    <t>CAJAS ARCHIVO MALETIN 19X47X34</t>
  </si>
  <si>
    <t>05015-5</t>
  </si>
  <si>
    <t>CINTA PARA IMPRESORA LX-400 (8750)</t>
  </si>
  <si>
    <t>CARPETAS CON ARGOLLAS BLANCAS 5 PULGADAS</t>
  </si>
  <si>
    <t>FELPAS AZULES</t>
  </si>
  <si>
    <t>POST-ITS BANDERITAS 4/1</t>
  </si>
  <si>
    <t>Codigo de Bienes Nacionales               (si aplica)</t>
  </si>
  <si>
    <t xml:space="preserve">Relación de Inventario de Almacén   </t>
  </si>
  <si>
    <t>OCTUBRE-DICIEMBRE 2021</t>
  </si>
  <si>
    <t>Valor RD$</t>
  </si>
  <si>
    <t>Costo Unitario     en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</si>
</sst>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3"/>
      <color rgb="FFFF0000"/>
      <name val="Arial"/>
      <family val="2"/>
    </font>
    <font>
      <b/>
      <sz val="1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2" fillId="2" borderId="2" xfId="0" applyNumberFormat="1" applyFont="1" applyFill="1" applyBorder="1" applyAlignment="1">
      <alignment horizontal="center"/>
    </xf>
    <xf numFmtId="0" fontId="13" fillId="2" borderId="2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" xfId="0" applyNumberFormat="1" applyFont="1" applyBorder="1" applyAlignment="1">
      <alignment horizontal="center"/>
    </xf>
    <xf numFmtId="12" fontId="12" fillId="0" borderId="2" xfId="0" applyNumberFormat="1" applyFont="1" applyBorder="1" applyAlignment="1">
      <alignment horizontal="center"/>
    </xf>
    <xf numFmtId="12" fontId="12" fillId="2" borderId="2" xfId="0" applyNumberFormat="1" applyFont="1" applyFill="1" applyBorder="1" applyAlignment="1">
      <alignment horizontal="center"/>
    </xf>
    <xf numFmtId="4" fontId="8" fillId="0" borderId="2" xfId="0" applyNumberFormat="1" applyFont="1" applyBorder="1" applyAlignment="1">
      <alignment horizontal="right"/>
    </xf>
    <xf numFmtId="0" fontId="10" fillId="0" borderId="2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14" fontId="12" fillId="0" borderId="2" xfId="0" applyNumberFormat="1" applyFont="1" applyBorder="1" applyAlignment="1">
      <alignment horizontal="center"/>
    </xf>
    <xf numFmtId="0" fontId="0" fillId="2" borderId="2" xfId="0" applyFill="1" applyBorder="1" applyAlignment="1">
      <alignment vertical="center"/>
    </xf>
    <xf numFmtId="4" fontId="12" fillId="0" borderId="2" xfId="0" applyNumberFormat="1" applyFont="1" applyFill="1" applyBorder="1" applyAlignment="1">
      <alignment horizontal="right"/>
    </xf>
    <xf numFmtId="4" fontId="10" fillId="0" borderId="2" xfId="0" applyNumberFormat="1" applyFont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12" fillId="0" borderId="2" xfId="0" applyFont="1" applyBorder="1" applyAlignment="1">
      <alignment horizontal="center" wrapText="1"/>
    </xf>
    <xf numFmtId="0" fontId="5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39" fontId="8" fillId="0" borderId="2" xfId="0" applyNumberFormat="1" applyFont="1" applyBorder="1" applyAlignment="1">
      <alignment horizontal="right"/>
    </xf>
    <xf numFmtId="0" fontId="0" fillId="0" borderId="2" xfId="0" applyBorder="1"/>
    <xf numFmtId="0" fontId="12" fillId="4" borderId="2" xfId="0" applyFont="1" applyFill="1" applyBorder="1" applyAlignment="1">
      <alignment horizontal="center"/>
    </xf>
    <xf numFmtId="0" fontId="0" fillId="2" borderId="0" xfId="0" applyFill="1"/>
    <xf numFmtId="14" fontId="12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14" fontId="13" fillId="0" borderId="2" xfId="0" applyNumberFormat="1" applyFont="1" applyBorder="1" applyAlignment="1">
      <alignment horizontal="center"/>
    </xf>
    <xf numFmtId="0" fontId="13" fillId="0" borderId="2" xfId="0" applyFont="1" applyBorder="1"/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14" fontId="13" fillId="2" borderId="2" xfId="0" applyNumberFormat="1" applyFont="1" applyFill="1" applyBorder="1" applyAlignment="1">
      <alignment horizontal="center"/>
    </xf>
    <xf numFmtId="4" fontId="13" fillId="2" borderId="2" xfId="0" applyNumberFormat="1" applyFont="1" applyFill="1" applyBorder="1" applyAlignment="1">
      <alignment horizontal="right"/>
    </xf>
    <xf numFmtId="4" fontId="12" fillId="2" borderId="2" xfId="0" applyNumberFormat="1" applyFont="1" applyFill="1" applyBorder="1" applyAlignment="1">
      <alignment horizontal="right"/>
    </xf>
    <xf numFmtId="0" fontId="12" fillId="2" borderId="2" xfId="0" applyFont="1" applyFill="1" applyBorder="1" applyAlignment="1">
      <alignment horizontal="center" wrapText="1"/>
    </xf>
    <xf numFmtId="39" fontId="13" fillId="2" borderId="2" xfId="0" applyNumberFormat="1" applyFont="1" applyFill="1" applyBorder="1" applyAlignment="1">
      <alignment horizontal="right"/>
    </xf>
    <xf numFmtId="164" fontId="0" fillId="0" borderId="2" xfId="0" applyNumberFormat="1" applyBorder="1"/>
    <xf numFmtId="164" fontId="15" fillId="0" borderId="2" xfId="0" applyNumberFormat="1" applyFont="1" applyBorder="1"/>
    <xf numFmtId="0" fontId="15" fillId="2" borderId="0" xfId="0" applyFont="1" applyFill="1" applyBorder="1" applyAlignment="1">
      <alignment horizontal="center" vertical="center"/>
    </xf>
    <xf numFmtId="164" fontId="15" fillId="0" borderId="0" xfId="0" applyNumberFormat="1" applyFont="1" applyBorder="1"/>
    <xf numFmtId="0" fontId="15" fillId="0" borderId="0" xfId="0" applyFont="1" applyBorder="1"/>
    <xf numFmtId="0" fontId="1" fillId="0" borderId="0" xfId="0" applyFont="1" applyBorder="1"/>
    <xf numFmtId="0" fontId="1" fillId="0" borderId="0" xfId="0" applyFont="1"/>
    <xf numFmtId="0" fontId="0" fillId="0" borderId="0" xfId="0" applyAlignment="1">
      <alignment horizontal="center"/>
    </xf>
    <xf numFmtId="0" fontId="8" fillId="0" borderId="0" xfId="0" applyFont="1"/>
    <xf numFmtId="0" fontId="0" fillId="4" borderId="0" xfId="0" applyFill="1"/>
    <xf numFmtId="0" fontId="8" fillId="0" borderId="0" xfId="0" applyFont="1" applyAlignment="1">
      <alignment vertical="center"/>
    </xf>
    <xf numFmtId="14" fontId="8" fillId="2" borderId="2" xfId="0" applyNumberFormat="1" applyFont="1" applyFill="1" applyBorder="1" applyAlignment="1">
      <alignment horizontal="center" vertical="center"/>
    </xf>
    <xf numFmtId="14" fontId="18" fillId="2" borderId="2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12" fontId="18" fillId="2" borderId="2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 vertical="center"/>
    </xf>
    <xf numFmtId="164" fontId="8" fillId="2" borderId="2" xfId="0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8" fillId="2" borderId="2" xfId="0" applyNumberFormat="1" applyFont="1" applyFill="1" applyBorder="1" applyAlignment="1">
      <alignment horizontal="right" vertical="center"/>
    </xf>
    <xf numFmtId="0" fontId="1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0" fontId="1" fillId="0" borderId="0" xfId="0" applyFont="1" applyAlignment="1">
      <alignment horizontal="left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right" vertical="center"/>
    </xf>
    <xf numFmtId="164" fontId="11" fillId="3" borderId="2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1304925</xdr:colOff>
      <xdr:row>0</xdr:row>
      <xdr:rowOff>123825</xdr:rowOff>
    </xdr:from>
    <xdr:to>
      <xdr:col>7</xdr:col>
      <xdr:colOff>1666875</xdr:colOff>
      <xdr:row>7</xdr:row>
      <xdr:rowOff>152400</xdr:rowOff>
    </xdr:to>
    <xdr:pic>
      <xdr:nvPicPr>
        <xdr:cNvPr id="732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23825"/>
          <a:ext cx="498157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261</xdr:row>
      <xdr:rowOff>1104900</xdr:rowOff>
    </xdr:from>
    <xdr:to>
      <xdr:col>4</xdr:col>
      <xdr:colOff>76200</xdr:colOff>
      <xdr:row>265</xdr:row>
      <xdr:rowOff>95250</xdr:rowOff>
    </xdr:to>
    <xdr:pic>
      <xdr:nvPicPr>
        <xdr:cNvPr id="8951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55797450"/>
          <a:ext cx="26384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285750</xdr:colOff>
      <xdr:row>261</xdr:row>
      <xdr:rowOff>342900</xdr:rowOff>
    </xdr:from>
    <xdr:to>
      <xdr:col>3</xdr:col>
      <xdr:colOff>1800225</xdr:colOff>
      <xdr:row>264</xdr:row>
      <xdr:rowOff>247650</xdr:rowOff>
    </xdr:to>
    <xdr:pic>
      <xdr:nvPicPr>
        <xdr:cNvPr id="895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55797450"/>
          <a:ext cx="15144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123825</xdr:colOff>
      <xdr:row>261</xdr:row>
      <xdr:rowOff>447675</xdr:rowOff>
    </xdr:from>
    <xdr:to>
      <xdr:col>5</xdr:col>
      <xdr:colOff>495300</xdr:colOff>
      <xdr:row>267</xdr:row>
      <xdr:rowOff>123825</xdr:rowOff>
    </xdr:to>
    <xdr:pic>
      <xdr:nvPicPr>
        <xdr:cNvPr id="895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55797450"/>
          <a:ext cx="13239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676275</xdr:colOff>
      <xdr:row>7</xdr:row>
      <xdr:rowOff>161925</xdr:rowOff>
    </xdr:from>
    <xdr:to>
      <xdr:col>7</xdr:col>
      <xdr:colOff>1028700</xdr:colOff>
      <xdr:row>9</xdr:row>
      <xdr:rowOff>76200</xdr:rowOff>
    </xdr:to>
    <xdr:pic>
      <xdr:nvPicPr>
        <xdr:cNvPr id="8954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0825" y="1504950"/>
          <a:ext cx="3524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2066925</xdr:colOff>
      <xdr:row>1</xdr:row>
      <xdr:rowOff>66675</xdr:rowOff>
    </xdr:from>
    <xdr:to>
      <xdr:col>4</xdr:col>
      <xdr:colOff>504825</xdr:colOff>
      <xdr:row>6</xdr:row>
      <xdr:rowOff>133350</xdr:rowOff>
    </xdr:to>
    <xdr:pic>
      <xdr:nvPicPr>
        <xdr:cNvPr id="8955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28600"/>
          <a:ext cx="10953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504825</xdr:colOff>
      <xdr:row>1</xdr:row>
      <xdr:rowOff>0</xdr:rowOff>
    </xdr:from>
    <xdr:to>
      <xdr:col>3</xdr:col>
      <xdr:colOff>2228850</xdr:colOff>
      <xdr:row>5</xdr:row>
      <xdr:rowOff>85725</xdr:rowOff>
    </xdr:to>
    <xdr:pic>
      <xdr:nvPicPr>
        <xdr:cNvPr id="631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161925"/>
          <a:ext cx="17240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904875</xdr:colOff>
      <xdr:row>0</xdr:row>
      <xdr:rowOff>31750</xdr:rowOff>
    </xdr:from>
    <xdr:to>
      <xdr:col>3</xdr:col>
      <xdr:colOff>3206750</xdr:colOff>
      <xdr:row>7</xdr:row>
      <xdr:rowOff>8700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4250" y="31750"/>
          <a:ext cx="2301875" cy="1199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52"/>
  <sheetViews>
    <sheetView zoomScale="70" zoomScaleNormal="70" zoomScaleSheetLayoutView="25" workbookViewId="0">
      <selection activeCell="C6" sqref="C6:J6"/>
    </sheetView>
  </sheetViews>
  <sheetFormatPr baseColWidth="10" defaultColWidth="9.140625" defaultRowHeight="12.75" x14ac:dyDescent="0.2"/>
  <cols>
    <col min="1" max="2" width="9.140625" style="12"/>
    <col min="3" max="3" width="15.85546875" style="1" customWidth="1"/>
    <col min="4" max="4" width="24.7109375" style="1" customWidth="1"/>
    <col min="5" max="5" width="21.42578125" style="1" customWidth="1"/>
    <col min="6" max="6" width="29" style="1" customWidth="1"/>
    <col min="7" max="7" width="18.85546875" style="1" customWidth="1"/>
    <col min="8" max="8" width="26" style="1" customWidth="1"/>
    <col min="9" max="9" width="28.5703125" style="1" customWidth="1"/>
    <col min="10" max="10" width="25.7109375" style="1" customWidth="1"/>
    <col min="11" max="18" width="9.140625" style="12"/>
    <col min="19" max="16384" width="9.140625" style="1"/>
  </cols>
  <sheetData>
    <row r="1" spans="1:18" s="12" customFormat="1" x14ac:dyDescent="0.2"/>
    <row r="2" spans="1:18" s="12" customFormat="1" x14ac:dyDescent="0.2"/>
    <row r="3" spans="1:18" s="12" customFormat="1" x14ac:dyDescent="0.2"/>
    <row r="4" spans="1:18" s="12" customFormat="1" x14ac:dyDescent="0.2"/>
    <row r="5" spans="1:18" s="12" customFormat="1" ht="22.5" customHeight="1" x14ac:dyDescent="0.2">
      <c r="F5" s="15"/>
      <c r="G5" s="15"/>
      <c r="H5" s="15"/>
      <c r="I5" s="15"/>
      <c r="J5" s="15"/>
    </row>
    <row r="6" spans="1:18" s="12" customFormat="1" ht="19.5" x14ac:dyDescent="0.2">
      <c r="C6" s="107"/>
      <c r="D6" s="107"/>
      <c r="E6" s="107"/>
      <c r="F6" s="107"/>
      <c r="G6" s="107"/>
      <c r="H6" s="107"/>
      <c r="I6" s="107"/>
      <c r="J6" s="107"/>
    </row>
    <row r="7" spans="1:18" s="12" customFormat="1" ht="18.75" x14ac:dyDescent="0.2">
      <c r="C7" s="108"/>
      <c r="D7" s="108"/>
      <c r="E7" s="108"/>
      <c r="F7" s="108"/>
      <c r="G7" s="108"/>
      <c r="H7" s="108"/>
      <c r="I7" s="108"/>
      <c r="J7" s="108"/>
    </row>
    <row r="8" spans="1:18" s="12" customFormat="1" x14ac:dyDescent="0.2">
      <c r="C8" s="13"/>
      <c r="D8" s="13"/>
      <c r="E8" s="13"/>
      <c r="F8" s="13"/>
      <c r="G8" s="13"/>
      <c r="H8" s="13"/>
      <c r="I8" s="13"/>
      <c r="J8" s="13"/>
    </row>
    <row r="9" spans="1:18" s="12" customFormat="1" ht="20.25" x14ac:dyDescent="0.2">
      <c r="C9" s="109" t="s">
        <v>9</v>
      </c>
      <c r="D9" s="109"/>
      <c r="E9" s="109"/>
      <c r="F9" s="109"/>
      <c r="G9" s="109"/>
      <c r="H9" s="109"/>
      <c r="I9" s="109"/>
      <c r="J9" s="109"/>
    </row>
    <row r="10" spans="1:18" s="12" customFormat="1" ht="18" customHeight="1" x14ac:dyDescent="0.2">
      <c r="C10" s="110" t="s">
        <v>0</v>
      </c>
      <c r="D10" s="110"/>
      <c r="E10" s="110"/>
      <c r="F10" s="110"/>
      <c r="G10" s="110"/>
      <c r="H10" s="110"/>
      <c r="I10" s="110"/>
      <c r="J10" s="110"/>
    </row>
    <row r="11" spans="1:18" s="12" customFormat="1" ht="19.5" customHeight="1" x14ac:dyDescent="0.2"/>
    <row r="12" spans="1:18" s="3" customFormat="1" ht="36.75" customHeight="1" x14ac:dyDescent="0.2">
      <c r="A12" s="7"/>
      <c r="B12" s="7"/>
      <c r="C12" s="104" t="s">
        <v>1</v>
      </c>
      <c r="D12" s="104" t="s">
        <v>3</v>
      </c>
      <c r="E12" s="18"/>
      <c r="F12" s="18"/>
      <c r="G12" s="18"/>
      <c r="H12" s="18"/>
      <c r="I12" s="18"/>
      <c r="J12" s="18"/>
      <c r="K12" s="7"/>
      <c r="L12" s="7"/>
      <c r="M12" s="7"/>
      <c r="N12" s="7"/>
      <c r="O12" s="7"/>
      <c r="P12" s="7"/>
      <c r="Q12" s="7"/>
      <c r="R12" s="7"/>
    </row>
    <row r="13" spans="1:18" s="3" customFormat="1" ht="37.5" customHeight="1" x14ac:dyDescent="0.2">
      <c r="A13" s="7"/>
      <c r="B13" s="7"/>
      <c r="C13" s="105"/>
      <c r="D13" s="105"/>
      <c r="E13" s="27" t="s">
        <v>4</v>
      </c>
      <c r="F13" s="27" t="s">
        <v>6</v>
      </c>
      <c r="G13" s="27" t="s">
        <v>8</v>
      </c>
      <c r="H13" s="27" t="s">
        <v>7</v>
      </c>
      <c r="I13" s="27" t="s">
        <v>2</v>
      </c>
      <c r="J13" s="18" t="s">
        <v>5</v>
      </c>
      <c r="K13" s="7"/>
      <c r="L13" s="7"/>
      <c r="M13" s="7"/>
      <c r="N13" s="7"/>
      <c r="O13" s="7"/>
      <c r="P13" s="7"/>
      <c r="Q13" s="7"/>
      <c r="R13" s="7"/>
    </row>
    <row r="14" spans="1:18" s="3" customFormat="1" ht="45.75" customHeight="1" x14ac:dyDescent="0.2">
      <c r="A14" s="7"/>
      <c r="B14" s="7"/>
      <c r="C14" s="106"/>
      <c r="D14" s="106"/>
      <c r="E14" s="18"/>
      <c r="F14" s="18"/>
      <c r="G14" s="18"/>
      <c r="H14" s="18"/>
      <c r="I14" s="18"/>
      <c r="J14" s="18"/>
      <c r="K14" s="7"/>
      <c r="L14" s="7"/>
      <c r="M14" s="7"/>
      <c r="N14" s="7"/>
      <c r="O14" s="7"/>
      <c r="P14" s="7"/>
      <c r="Q14" s="7"/>
      <c r="R14" s="7"/>
    </row>
    <row r="15" spans="1:18" s="10" customFormat="1" ht="16.5" customHeight="1" x14ac:dyDescent="0.2">
      <c r="C15" s="19"/>
      <c r="D15" s="20"/>
      <c r="E15" s="20"/>
      <c r="F15" s="20"/>
      <c r="G15" s="20"/>
      <c r="H15" s="20"/>
      <c r="I15" s="20"/>
      <c r="J15" s="20"/>
    </row>
    <row r="16" spans="1:18" s="10" customFormat="1" ht="17.100000000000001" customHeight="1" x14ac:dyDescent="0.2">
      <c r="C16" s="21"/>
      <c r="D16" s="22"/>
      <c r="E16" s="22"/>
      <c r="F16" s="22"/>
      <c r="G16" s="22"/>
      <c r="H16" s="22"/>
      <c r="I16" s="22"/>
      <c r="J16" s="22"/>
    </row>
    <row r="17" spans="3:10" s="10" customFormat="1" ht="17.100000000000001" customHeight="1" x14ac:dyDescent="0.2">
      <c r="C17" s="21"/>
      <c r="D17" s="20"/>
      <c r="E17" s="20"/>
      <c r="F17" s="20"/>
      <c r="G17" s="20"/>
      <c r="H17" s="20"/>
      <c r="I17" s="20"/>
      <c r="J17" s="20"/>
    </row>
    <row r="18" spans="3:10" s="7" customFormat="1" ht="17.100000000000001" customHeight="1" x14ac:dyDescent="0.2">
      <c r="C18" s="21"/>
      <c r="D18" s="23"/>
      <c r="E18" s="23"/>
      <c r="F18" s="23"/>
      <c r="G18" s="23"/>
      <c r="H18" s="23"/>
      <c r="I18" s="23"/>
      <c r="J18" s="23"/>
    </row>
    <row r="19" spans="3:10" s="7" customFormat="1" ht="17.100000000000001" customHeight="1" x14ac:dyDescent="0.2">
      <c r="C19" s="21"/>
      <c r="D19" s="24"/>
      <c r="E19" s="24"/>
      <c r="F19" s="24"/>
      <c r="G19" s="24"/>
      <c r="H19" s="24"/>
      <c r="I19" s="24"/>
      <c r="J19" s="24"/>
    </row>
    <row r="20" spans="3:10" s="7" customFormat="1" ht="17.100000000000001" customHeight="1" x14ac:dyDescent="0.2">
      <c r="C20" s="21"/>
      <c r="D20" s="23"/>
      <c r="E20" s="23"/>
      <c r="F20" s="23"/>
      <c r="G20" s="23"/>
      <c r="H20" s="23"/>
      <c r="I20" s="23"/>
      <c r="J20" s="23"/>
    </row>
    <row r="21" spans="3:10" s="7" customFormat="1" ht="17.100000000000001" customHeight="1" x14ac:dyDescent="0.2">
      <c r="C21" s="21"/>
      <c r="D21" s="25"/>
      <c r="E21" s="25"/>
      <c r="F21" s="25"/>
      <c r="G21" s="25"/>
      <c r="H21" s="25"/>
      <c r="I21" s="25"/>
      <c r="J21" s="25"/>
    </row>
    <row r="22" spans="3:10" s="7" customFormat="1" ht="17.100000000000001" customHeight="1" x14ac:dyDescent="0.2">
      <c r="C22" s="21"/>
      <c r="D22" s="23"/>
      <c r="E22" s="23"/>
      <c r="F22" s="23"/>
      <c r="G22" s="23"/>
      <c r="H22" s="23"/>
      <c r="I22" s="23"/>
      <c r="J22" s="23"/>
    </row>
    <row r="23" spans="3:10" s="7" customFormat="1" ht="17.100000000000001" customHeight="1" x14ac:dyDescent="0.2">
      <c r="C23" s="21"/>
      <c r="D23" s="24"/>
      <c r="E23" s="24"/>
      <c r="F23" s="24"/>
      <c r="G23" s="24"/>
      <c r="H23" s="24"/>
      <c r="I23" s="24"/>
      <c r="J23" s="24"/>
    </row>
    <row r="24" spans="3:10" s="7" customFormat="1" ht="17.100000000000001" customHeight="1" x14ac:dyDescent="0.2">
      <c r="C24" s="21"/>
      <c r="D24" s="23"/>
      <c r="E24" s="23"/>
      <c r="F24" s="23"/>
      <c r="G24" s="23"/>
      <c r="H24" s="23"/>
      <c r="I24" s="23"/>
      <c r="J24" s="23"/>
    </row>
    <row r="25" spans="3:10" s="7" customFormat="1" ht="17.100000000000001" customHeight="1" x14ac:dyDescent="0.2">
      <c r="C25" s="21"/>
      <c r="D25" s="24"/>
      <c r="E25" s="24"/>
      <c r="F25" s="24"/>
      <c r="G25" s="24"/>
      <c r="H25" s="24"/>
      <c r="I25" s="24"/>
      <c r="J25" s="24"/>
    </row>
    <row r="26" spans="3:10" s="7" customFormat="1" ht="17.100000000000001" customHeight="1" x14ac:dyDescent="0.2">
      <c r="C26" s="21"/>
      <c r="D26" s="23"/>
      <c r="E26" s="23"/>
      <c r="F26" s="23"/>
      <c r="G26" s="23"/>
      <c r="H26" s="23"/>
      <c r="I26" s="23"/>
      <c r="J26" s="23"/>
    </row>
    <row r="27" spans="3:10" s="7" customFormat="1" ht="17.100000000000001" customHeight="1" x14ac:dyDescent="0.2">
      <c r="C27" s="21"/>
      <c r="D27" s="23"/>
      <c r="E27" s="23"/>
      <c r="F27" s="23"/>
      <c r="G27" s="23"/>
      <c r="H27" s="23"/>
      <c r="I27" s="23"/>
      <c r="J27" s="23"/>
    </row>
    <row r="28" spans="3:10" s="7" customFormat="1" ht="17.25" customHeight="1" x14ac:dyDescent="0.2">
      <c r="C28" s="21"/>
      <c r="D28" s="22"/>
      <c r="E28" s="22"/>
      <c r="F28" s="22"/>
      <c r="G28" s="22"/>
      <c r="H28" s="22"/>
      <c r="I28" s="22"/>
      <c r="J28" s="22"/>
    </row>
    <row r="29" spans="3:10" s="7" customFormat="1" ht="17.100000000000001" customHeight="1" x14ac:dyDescent="0.2">
      <c r="C29" s="21"/>
      <c r="D29" s="24"/>
      <c r="E29" s="24"/>
      <c r="F29" s="24"/>
      <c r="G29" s="24"/>
      <c r="H29" s="24"/>
      <c r="I29" s="24"/>
      <c r="J29" s="24"/>
    </row>
    <row r="30" spans="3:10" s="7" customFormat="1" ht="17.100000000000001" customHeight="1" x14ac:dyDescent="0.2">
      <c r="C30" s="21"/>
      <c r="D30" s="23"/>
      <c r="E30" s="23"/>
      <c r="F30" s="23"/>
      <c r="G30" s="23"/>
      <c r="H30" s="23"/>
      <c r="I30" s="23"/>
      <c r="J30" s="23"/>
    </row>
    <row r="31" spans="3:10" s="7" customFormat="1" ht="17.100000000000001" customHeight="1" x14ac:dyDescent="0.2">
      <c r="C31" s="21"/>
      <c r="D31" s="24"/>
      <c r="E31" s="24"/>
      <c r="F31" s="24"/>
      <c r="G31" s="24"/>
      <c r="H31" s="24"/>
      <c r="I31" s="24"/>
      <c r="J31" s="24"/>
    </row>
    <row r="32" spans="3:10" s="7" customFormat="1" ht="17.100000000000001" customHeight="1" x14ac:dyDescent="0.2">
      <c r="C32" s="21"/>
      <c r="D32" s="23"/>
      <c r="E32" s="23"/>
      <c r="F32" s="23"/>
      <c r="G32" s="23"/>
      <c r="H32" s="23"/>
      <c r="I32" s="23"/>
      <c r="J32" s="23"/>
    </row>
    <row r="33" spans="3:10" s="7" customFormat="1" ht="17.100000000000001" customHeight="1" x14ac:dyDescent="0.2">
      <c r="C33" s="21"/>
      <c r="D33" s="24"/>
      <c r="E33" s="24"/>
      <c r="F33" s="24"/>
      <c r="G33" s="24"/>
      <c r="H33" s="24"/>
      <c r="I33" s="24"/>
      <c r="J33" s="24"/>
    </row>
    <row r="34" spans="3:10" s="7" customFormat="1" ht="17.100000000000001" customHeight="1" x14ac:dyDescent="0.2">
      <c r="C34" s="21"/>
      <c r="D34" s="23"/>
      <c r="E34" s="23"/>
      <c r="F34" s="23"/>
      <c r="G34" s="23"/>
      <c r="H34" s="23"/>
      <c r="I34" s="23"/>
      <c r="J34" s="23"/>
    </row>
    <row r="35" spans="3:10" s="7" customFormat="1" ht="17.100000000000001" customHeight="1" x14ac:dyDescent="0.2">
      <c r="C35" s="21"/>
      <c r="D35" s="24"/>
      <c r="E35" s="24"/>
      <c r="F35" s="24"/>
      <c r="G35" s="24"/>
      <c r="H35" s="24"/>
      <c r="I35" s="24"/>
      <c r="J35" s="24"/>
    </row>
    <row r="36" spans="3:10" s="7" customFormat="1" ht="17.100000000000001" customHeight="1" x14ac:dyDescent="0.2">
      <c r="C36" s="21"/>
      <c r="D36" s="23"/>
      <c r="E36" s="23"/>
      <c r="F36" s="23"/>
      <c r="G36" s="23"/>
      <c r="H36" s="23"/>
      <c r="I36" s="23"/>
      <c r="J36" s="23"/>
    </row>
    <row r="37" spans="3:10" s="7" customFormat="1" ht="17.100000000000001" customHeight="1" x14ac:dyDescent="0.2">
      <c r="C37" s="21"/>
      <c r="D37" s="23"/>
      <c r="E37" s="23"/>
      <c r="F37" s="23"/>
      <c r="G37" s="23"/>
      <c r="H37" s="23"/>
      <c r="I37" s="23"/>
      <c r="J37" s="23"/>
    </row>
    <row r="38" spans="3:10" s="7" customFormat="1" ht="17.100000000000001" customHeight="1" x14ac:dyDescent="0.2">
      <c r="C38" s="21"/>
      <c r="D38" s="24"/>
      <c r="E38" s="24"/>
      <c r="F38" s="24"/>
      <c r="G38" s="24"/>
      <c r="H38" s="24"/>
      <c r="I38" s="24"/>
      <c r="J38" s="24"/>
    </row>
    <row r="39" spans="3:10" s="7" customFormat="1" ht="16.5" customHeight="1" x14ac:dyDescent="0.2">
      <c r="C39" s="21"/>
      <c r="D39" s="23"/>
      <c r="E39" s="23"/>
      <c r="F39" s="23"/>
      <c r="G39" s="23"/>
      <c r="H39" s="23"/>
      <c r="I39" s="23"/>
      <c r="J39" s="23"/>
    </row>
    <row r="40" spans="3:10" s="7" customFormat="1" ht="16.5" customHeight="1" x14ac:dyDescent="0.2">
      <c r="C40" s="21"/>
      <c r="D40" s="23"/>
      <c r="E40" s="23"/>
      <c r="F40" s="23"/>
      <c r="G40" s="23"/>
      <c r="H40" s="23"/>
      <c r="I40" s="23"/>
      <c r="J40" s="23"/>
    </row>
    <row r="41" spans="3:10" s="7" customFormat="1" ht="16.5" customHeight="1" x14ac:dyDescent="0.2">
      <c r="C41" s="21"/>
      <c r="D41" s="24"/>
      <c r="E41" s="24"/>
      <c r="F41" s="24"/>
      <c r="G41" s="24"/>
      <c r="H41" s="24"/>
      <c r="I41" s="24"/>
      <c r="J41" s="24"/>
    </row>
    <row r="42" spans="3:10" s="7" customFormat="1" ht="16.5" customHeight="1" x14ac:dyDescent="0.2">
      <c r="C42" s="21"/>
      <c r="D42" s="23"/>
      <c r="E42" s="23"/>
      <c r="F42" s="23"/>
      <c r="G42" s="23"/>
      <c r="H42" s="23"/>
      <c r="I42" s="23"/>
      <c r="J42" s="23"/>
    </row>
    <row r="43" spans="3:10" s="7" customFormat="1" ht="16.5" customHeight="1" x14ac:dyDescent="0.2">
      <c r="C43" s="21"/>
      <c r="D43" s="24"/>
      <c r="E43" s="24"/>
      <c r="F43" s="24"/>
      <c r="G43" s="24"/>
      <c r="H43" s="24"/>
      <c r="I43" s="24"/>
      <c r="J43" s="24"/>
    </row>
    <row r="44" spans="3:10" s="7" customFormat="1" ht="16.5" customHeight="1" x14ac:dyDescent="0.2">
      <c r="C44" s="21"/>
      <c r="D44" s="23"/>
      <c r="E44" s="23"/>
      <c r="F44" s="23"/>
      <c r="G44" s="23"/>
      <c r="H44" s="23"/>
      <c r="I44" s="23"/>
      <c r="J44" s="23"/>
    </row>
    <row r="45" spans="3:10" s="7" customFormat="1" ht="16.5" customHeight="1" x14ac:dyDescent="0.2">
      <c r="C45" s="26"/>
      <c r="D45" s="24"/>
      <c r="E45" s="24"/>
      <c r="F45" s="24"/>
      <c r="G45" s="24"/>
      <c r="H45" s="24"/>
      <c r="I45" s="24"/>
      <c r="J45" s="24"/>
    </row>
    <row r="46" spans="3:10" s="7" customFormat="1" ht="16.5" customHeight="1" x14ac:dyDescent="0.2">
      <c r="C46" s="26"/>
      <c r="D46" s="24"/>
      <c r="E46" s="24"/>
      <c r="F46" s="24"/>
      <c r="G46" s="24"/>
      <c r="H46" s="24"/>
      <c r="I46" s="24"/>
      <c r="J46" s="24"/>
    </row>
    <row r="47" spans="3:10" s="7" customFormat="1" ht="16.5" customHeight="1" x14ac:dyDescent="0.2">
      <c r="C47" s="26"/>
      <c r="D47" s="24"/>
      <c r="E47" s="24"/>
      <c r="F47" s="24"/>
      <c r="G47" s="24"/>
      <c r="H47" s="24"/>
      <c r="I47" s="24"/>
      <c r="J47" s="24"/>
    </row>
    <row r="48" spans="3:10" s="7" customFormat="1" ht="16.5" customHeight="1" x14ac:dyDescent="0.2">
      <c r="C48" s="26"/>
      <c r="D48" s="24"/>
      <c r="E48" s="24"/>
      <c r="F48" s="24"/>
      <c r="G48" s="24"/>
      <c r="H48" s="24"/>
      <c r="I48" s="24"/>
      <c r="J48" s="24"/>
    </row>
    <row r="49" spans="3:10" s="7" customFormat="1" ht="16.5" customHeight="1" x14ac:dyDescent="0.2">
      <c r="C49" s="26"/>
      <c r="D49" s="24"/>
      <c r="E49" s="24"/>
      <c r="F49" s="24"/>
      <c r="G49" s="24"/>
      <c r="H49" s="24"/>
      <c r="I49" s="24"/>
      <c r="J49" s="24"/>
    </row>
    <row r="50" spans="3:10" s="7" customFormat="1" ht="16.5" customHeight="1" x14ac:dyDescent="0.2">
      <c r="C50" s="26"/>
      <c r="D50" s="24"/>
      <c r="E50" s="24"/>
      <c r="F50" s="24"/>
      <c r="G50" s="24"/>
      <c r="H50" s="24"/>
      <c r="I50" s="24"/>
      <c r="J50" s="24"/>
    </row>
    <row r="51" spans="3:10" s="7" customFormat="1" ht="16.5" customHeight="1" x14ac:dyDescent="0.2">
      <c r="C51" s="26"/>
      <c r="D51" s="24"/>
      <c r="E51" s="24"/>
      <c r="F51" s="24"/>
      <c r="G51" s="24"/>
      <c r="H51" s="24"/>
      <c r="I51" s="24"/>
      <c r="J51" s="24"/>
    </row>
    <row r="52" spans="3:10" s="7" customFormat="1" ht="16.5" customHeight="1" x14ac:dyDescent="0.2">
      <c r="C52" s="26"/>
      <c r="D52" s="24"/>
      <c r="E52" s="24"/>
      <c r="F52" s="24"/>
      <c r="G52" s="24"/>
      <c r="H52" s="24"/>
      <c r="I52" s="24"/>
      <c r="J52" s="24"/>
    </row>
    <row r="53" spans="3:10" s="7" customFormat="1" ht="16.5" customHeight="1" x14ac:dyDescent="0.2">
      <c r="C53" s="26"/>
      <c r="D53" s="24"/>
      <c r="E53" s="24"/>
      <c r="F53" s="24"/>
      <c r="G53" s="24"/>
      <c r="H53" s="24"/>
      <c r="I53" s="24"/>
      <c r="J53" s="24"/>
    </row>
    <row r="54" spans="3:10" s="7" customFormat="1" ht="16.5" customHeight="1" x14ac:dyDescent="0.2">
      <c r="C54" s="26"/>
      <c r="D54" s="24"/>
      <c r="E54" s="24"/>
      <c r="F54" s="24"/>
      <c r="G54" s="24"/>
      <c r="H54" s="24"/>
      <c r="I54" s="24"/>
      <c r="J54" s="24"/>
    </row>
    <row r="55" spans="3:10" s="7" customFormat="1" ht="16.5" customHeight="1" x14ac:dyDescent="0.2">
      <c r="C55" s="26"/>
      <c r="D55" s="24"/>
      <c r="E55" s="24"/>
      <c r="F55" s="24"/>
      <c r="G55" s="24"/>
      <c r="H55" s="24"/>
      <c r="I55" s="24"/>
      <c r="J55" s="24"/>
    </row>
    <row r="56" spans="3:10" s="7" customFormat="1" ht="16.5" customHeight="1" x14ac:dyDescent="0.2">
      <c r="C56" s="26"/>
      <c r="D56" s="24"/>
      <c r="E56" s="24"/>
      <c r="F56" s="24"/>
      <c r="G56" s="24"/>
      <c r="H56" s="24"/>
      <c r="I56" s="24"/>
      <c r="J56" s="24"/>
    </row>
    <row r="57" spans="3:10" s="7" customFormat="1" ht="16.5" customHeight="1" x14ac:dyDescent="0.2">
      <c r="C57" s="26"/>
      <c r="D57" s="24"/>
      <c r="E57" s="24"/>
      <c r="F57" s="24"/>
      <c r="G57" s="24"/>
      <c r="H57" s="24"/>
      <c r="I57" s="24"/>
      <c r="J57" s="24"/>
    </row>
    <row r="58" spans="3:10" s="7" customFormat="1" ht="16.5" customHeight="1" x14ac:dyDescent="0.2">
      <c r="C58" s="26"/>
      <c r="D58" s="24"/>
      <c r="E58" s="24"/>
      <c r="F58" s="24"/>
      <c r="G58" s="24"/>
      <c r="H58" s="24"/>
      <c r="I58" s="24"/>
      <c r="J58" s="24"/>
    </row>
    <row r="59" spans="3:10" s="7" customFormat="1" ht="16.5" customHeight="1" x14ac:dyDescent="0.2">
      <c r="C59" s="26"/>
      <c r="D59" s="24"/>
      <c r="E59" s="24"/>
      <c r="F59" s="24"/>
      <c r="G59" s="24"/>
      <c r="H59" s="24"/>
      <c r="I59" s="24"/>
      <c r="J59" s="24"/>
    </row>
    <row r="60" spans="3:10" s="7" customFormat="1" ht="16.5" customHeight="1" x14ac:dyDescent="0.2">
      <c r="C60" s="26"/>
      <c r="D60" s="24"/>
      <c r="E60" s="24"/>
      <c r="F60" s="24"/>
      <c r="G60" s="24"/>
      <c r="H60" s="24"/>
      <c r="I60" s="24"/>
      <c r="J60" s="24"/>
    </row>
    <row r="61" spans="3:10" s="7" customFormat="1" ht="16.5" customHeight="1" x14ac:dyDescent="0.2">
      <c r="C61" s="26"/>
      <c r="D61" s="24"/>
      <c r="E61" s="24"/>
      <c r="F61" s="24"/>
      <c r="G61" s="24"/>
      <c r="H61" s="24"/>
      <c r="I61" s="24"/>
      <c r="J61" s="24"/>
    </row>
    <row r="62" spans="3:10" s="7" customFormat="1" ht="16.5" customHeight="1" x14ac:dyDescent="0.2">
      <c r="C62" s="26"/>
      <c r="D62" s="24"/>
      <c r="E62" s="24"/>
      <c r="F62" s="24"/>
      <c r="G62" s="24"/>
      <c r="H62" s="24"/>
      <c r="I62" s="24"/>
      <c r="J62" s="24"/>
    </row>
    <row r="63" spans="3:10" s="7" customFormat="1" ht="16.5" customHeight="1" x14ac:dyDescent="0.2">
      <c r="C63" s="26"/>
      <c r="D63" s="24"/>
      <c r="E63" s="24"/>
      <c r="F63" s="24"/>
      <c r="G63" s="24"/>
      <c r="H63" s="24"/>
      <c r="I63" s="24"/>
      <c r="J63" s="24"/>
    </row>
    <row r="64" spans="3:10" s="7" customFormat="1" ht="16.5" customHeight="1" x14ac:dyDescent="0.2">
      <c r="C64" s="26"/>
      <c r="D64" s="24"/>
      <c r="E64" s="24"/>
      <c r="F64" s="24"/>
      <c r="G64" s="24"/>
      <c r="H64" s="24"/>
      <c r="I64" s="24"/>
      <c r="J64" s="24"/>
    </row>
    <row r="65" spans="3:10" s="7" customFormat="1" ht="16.5" customHeight="1" x14ac:dyDescent="0.2">
      <c r="C65" s="26"/>
      <c r="D65" s="24"/>
      <c r="E65" s="24"/>
      <c r="F65" s="24"/>
      <c r="G65" s="24"/>
      <c r="H65" s="24"/>
      <c r="I65" s="24"/>
      <c r="J65" s="24"/>
    </row>
    <row r="66" spans="3:10" s="7" customFormat="1" ht="16.5" customHeight="1" x14ac:dyDescent="0.2">
      <c r="C66" s="26"/>
      <c r="D66" s="24"/>
      <c r="E66" s="24"/>
      <c r="F66" s="24"/>
      <c r="G66" s="24"/>
      <c r="H66" s="24"/>
      <c r="I66" s="24"/>
      <c r="J66" s="24"/>
    </row>
    <row r="67" spans="3:10" s="7" customFormat="1" ht="16.5" customHeight="1" x14ac:dyDescent="0.2">
      <c r="C67" s="26"/>
      <c r="D67" s="24"/>
      <c r="E67" s="24"/>
      <c r="F67" s="24"/>
      <c r="G67" s="24"/>
      <c r="H67" s="24"/>
      <c r="I67" s="24"/>
      <c r="J67" s="24"/>
    </row>
    <row r="68" spans="3:10" s="7" customFormat="1" ht="16.5" customHeight="1" x14ac:dyDescent="0.2">
      <c r="C68" s="26"/>
      <c r="D68" s="24"/>
      <c r="E68" s="24"/>
      <c r="F68" s="24"/>
      <c r="G68" s="24"/>
      <c r="H68" s="24"/>
      <c r="I68" s="24"/>
      <c r="J68" s="24"/>
    </row>
    <row r="69" spans="3:10" s="7" customFormat="1" ht="16.5" customHeight="1" x14ac:dyDescent="0.2">
      <c r="C69" s="26"/>
      <c r="D69" s="24"/>
      <c r="E69" s="24"/>
      <c r="F69" s="24"/>
      <c r="G69" s="24"/>
      <c r="H69" s="24"/>
      <c r="I69" s="24"/>
      <c r="J69" s="24"/>
    </row>
    <row r="70" spans="3:10" s="7" customFormat="1" ht="16.5" customHeight="1" x14ac:dyDescent="0.2">
      <c r="C70" s="26"/>
      <c r="D70" s="24"/>
      <c r="E70" s="24"/>
      <c r="F70" s="24"/>
      <c r="G70" s="24"/>
      <c r="H70" s="24"/>
      <c r="I70" s="24"/>
      <c r="J70" s="24"/>
    </row>
    <row r="71" spans="3:10" s="7" customFormat="1" ht="16.5" customHeight="1" x14ac:dyDescent="0.2">
      <c r="C71" s="26"/>
      <c r="D71" s="24"/>
      <c r="E71" s="24"/>
      <c r="F71" s="24"/>
      <c r="G71" s="24"/>
      <c r="H71" s="24"/>
      <c r="I71" s="24"/>
      <c r="J71" s="24"/>
    </row>
    <row r="72" spans="3:10" s="7" customFormat="1" ht="16.5" customHeight="1" x14ac:dyDescent="0.2">
      <c r="C72" s="26"/>
      <c r="D72" s="24"/>
      <c r="E72" s="24"/>
      <c r="F72" s="24"/>
      <c r="G72" s="24"/>
      <c r="H72" s="24"/>
      <c r="I72" s="24"/>
      <c r="J72" s="24"/>
    </row>
    <row r="73" spans="3:10" s="7" customFormat="1" ht="16.5" customHeight="1" x14ac:dyDescent="0.2">
      <c r="C73" s="26"/>
      <c r="D73" s="24"/>
      <c r="E73" s="24"/>
      <c r="F73" s="24"/>
      <c r="G73" s="24"/>
      <c r="H73" s="24"/>
      <c r="I73" s="24"/>
      <c r="J73" s="24"/>
    </row>
    <row r="74" spans="3:10" s="7" customFormat="1" ht="16.5" customHeight="1" x14ac:dyDescent="0.2">
      <c r="C74" s="26"/>
      <c r="D74" s="24"/>
      <c r="E74" s="24"/>
      <c r="F74" s="24"/>
      <c r="G74" s="24"/>
      <c r="H74" s="24"/>
      <c r="I74" s="24"/>
      <c r="J74" s="24"/>
    </row>
    <row r="75" spans="3:10" s="7" customFormat="1" ht="16.5" customHeight="1" x14ac:dyDescent="0.2">
      <c r="C75" s="26"/>
      <c r="D75" s="24"/>
      <c r="E75" s="24"/>
      <c r="F75" s="24"/>
      <c r="G75" s="24"/>
      <c r="H75" s="24"/>
      <c r="I75" s="24"/>
      <c r="J75" s="24"/>
    </row>
    <row r="76" spans="3:10" s="7" customFormat="1" ht="16.5" customHeight="1" x14ac:dyDescent="0.2">
      <c r="C76" s="26"/>
      <c r="D76" s="24"/>
      <c r="E76" s="24"/>
      <c r="F76" s="24"/>
      <c r="G76" s="24"/>
      <c r="H76" s="24"/>
      <c r="I76" s="24"/>
      <c r="J76" s="24"/>
    </row>
    <row r="77" spans="3:10" s="7" customFormat="1" ht="16.5" customHeight="1" x14ac:dyDescent="0.2">
      <c r="C77" s="26"/>
      <c r="D77" s="24"/>
      <c r="E77" s="24"/>
      <c r="F77" s="24"/>
      <c r="G77" s="24"/>
      <c r="H77" s="24"/>
      <c r="I77" s="24"/>
      <c r="J77" s="24"/>
    </row>
    <row r="78" spans="3:10" s="7" customFormat="1" ht="16.5" customHeight="1" x14ac:dyDescent="0.2">
      <c r="C78" s="26"/>
      <c r="D78" s="24"/>
      <c r="E78" s="24"/>
      <c r="F78" s="24"/>
      <c r="G78" s="24"/>
      <c r="H78" s="24"/>
      <c r="I78" s="24"/>
      <c r="J78" s="24"/>
    </row>
    <row r="79" spans="3:10" s="7" customFormat="1" ht="16.5" customHeight="1" x14ac:dyDescent="0.2">
      <c r="C79" s="26"/>
      <c r="D79" s="24"/>
      <c r="E79" s="24"/>
      <c r="F79" s="24"/>
      <c r="G79" s="24"/>
      <c r="H79" s="24"/>
      <c r="I79" s="24"/>
      <c r="J79" s="24"/>
    </row>
    <row r="80" spans="3:10" s="7" customFormat="1" ht="16.5" customHeight="1" x14ac:dyDescent="0.2">
      <c r="C80" s="26"/>
      <c r="D80" s="24"/>
      <c r="E80" s="24"/>
      <c r="F80" s="24"/>
      <c r="G80" s="24"/>
      <c r="H80" s="24"/>
      <c r="I80" s="24"/>
      <c r="J80" s="24"/>
    </row>
    <row r="81" spans="3:10" s="7" customFormat="1" ht="16.5" customHeight="1" x14ac:dyDescent="0.2">
      <c r="C81" s="26"/>
      <c r="D81" s="24"/>
      <c r="E81" s="24"/>
      <c r="F81" s="24"/>
      <c r="G81" s="24"/>
      <c r="H81" s="24"/>
      <c r="I81" s="24"/>
      <c r="J81" s="24"/>
    </row>
    <row r="82" spans="3:10" s="7" customFormat="1" ht="16.5" customHeight="1" x14ac:dyDescent="0.2">
      <c r="C82" s="26"/>
      <c r="D82" s="24"/>
      <c r="E82" s="24"/>
      <c r="F82" s="24"/>
      <c r="G82" s="24"/>
      <c r="H82" s="24"/>
      <c r="I82" s="24"/>
      <c r="J82" s="24"/>
    </row>
    <row r="83" spans="3:10" s="7" customFormat="1" ht="16.5" customHeight="1" x14ac:dyDescent="0.2">
      <c r="C83" s="26"/>
      <c r="D83" s="24"/>
      <c r="E83" s="24"/>
      <c r="F83" s="24"/>
      <c r="G83" s="24"/>
      <c r="H83" s="24"/>
      <c r="I83" s="24"/>
      <c r="J83" s="24"/>
    </row>
    <row r="84" spans="3:10" s="7" customFormat="1" ht="16.5" customHeight="1" x14ac:dyDescent="0.2">
      <c r="C84" s="26"/>
      <c r="D84" s="24"/>
      <c r="E84" s="24"/>
      <c r="F84" s="24"/>
      <c r="G84" s="24"/>
      <c r="H84" s="24"/>
      <c r="I84" s="24"/>
      <c r="J84" s="24"/>
    </row>
    <row r="85" spans="3:10" s="7" customFormat="1" ht="16.5" customHeight="1" x14ac:dyDescent="0.2">
      <c r="C85" s="26"/>
      <c r="D85" s="24"/>
      <c r="E85" s="24"/>
      <c r="F85" s="24"/>
      <c r="G85" s="24"/>
      <c r="H85" s="24"/>
      <c r="I85" s="24"/>
      <c r="J85" s="24"/>
    </row>
    <row r="86" spans="3:10" s="7" customFormat="1" ht="16.5" customHeight="1" x14ac:dyDescent="0.2">
      <c r="C86" s="26"/>
      <c r="D86" s="24"/>
      <c r="E86" s="24"/>
      <c r="F86" s="24"/>
      <c r="G86" s="24"/>
      <c r="H86" s="24"/>
      <c r="I86" s="24"/>
      <c r="J86" s="24"/>
    </row>
    <row r="87" spans="3:10" s="7" customFormat="1" ht="16.5" customHeight="1" x14ac:dyDescent="0.2">
      <c r="C87" s="26"/>
      <c r="D87" s="24"/>
      <c r="E87" s="24"/>
      <c r="F87" s="24"/>
      <c r="G87" s="24"/>
      <c r="H87" s="24"/>
      <c r="I87" s="24"/>
      <c r="J87" s="24"/>
    </row>
    <row r="88" spans="3:10" s="7" customFormat="1" ht="16.5" customHeight="1" x14ac:dyDescent="0.2">
      <c r="C88" s="26"/>
      <c r="D88" s="24"/>
      <c r="E88" s="24"/>
      <c r="F88" s="24"/>
      <c r="G88" s="24"/>
      <c r="H88" s="24"/>
      <c r="I88" s="24"/>
      <c r="J88" s="24"/>
    </row>
    <row r="89" spans="3:10" s="7" customFormat="1" ht="16.5" customHeight="1" x14ac:dyDescent="0.2">
      <c r="C89" s="26"/>
      <c r="D89" s="24"/>
      <c r="E89" s="24"/>
      <c r="F89" s="24"/>
      <c r="G89" s="24"/>
      <c r="H89" s="24"/>
      <c r="I89" s="24"/>
      <c r="J89" s="24"/>
    </row>
    <row r="90" spans="3:10" s="7" customFormat="1" ht="16.5" customHeight="1" x14ac:dyDescent="0.2">
      <c r="C90" s="26"/>
      <c r="D90" s="24"/>
      <c r="E90" s="24"/>
      <c r="F90" s="24"/>
      <c r="G90" s="24"/>
      <c r="H90" s="24"/>
      <c r="I90" s="24"/>
      <c r="J90" s="24"/>
    </row>
    <row r="91" spans="3:10" s="7" customFormat="1" ht="16.5" customHeight="1" x14ac:dyDescent="0.2">
      <c r="C91" s="26"/>
      <c r="D91" s="24"/>
      <c r="E91" s="24"/>
      <c r="F91" s="24"/>
      <c r="G91" s="24"/>
      <c r="H91" s="24"/>
      <c r="I91" s="24"/>
      <c r="J91" s="24"/>
    </row>
    <row r="92" spans="3:10" s="7" customFormat="1" ht="16.5" customHeight="1" x14ac:dyDescent="0.2">
      <c r="C92" s="26"/>
      <c r="D92" s="24"/>
      <c r="E92" s="24"/>
      <c r="F92" s="24"/>
      <c r="G92" s="24"/>
      <c r="H92" s="24"/>
      <c r="I92" s="24"/>
      <c r="J92" s="24"/>
    </row>
    <row r="93" spans="3:10" s="7" customFormat="1" ht="16.5" customHeight="1" x14ac:dyDescent="0.2">
      <c r="C93" s="26"/>
      <c r="D93" s="24"/>
      <c r="E93" s="24"/>
      <c r="F93" s="24"/>
      <c r="G93" s="24"/>
      <c r="H93" s="24"/>
      <c r="I93" s="24"/>
      <c r="J93" s="24"/>
    </row>
    <row r="94" spans="3:10" s="7" customFormat="1" ht="16.5" customHeight="1" x14ac:dyDescent="0.2">
      <c r="C94" s="26"/>
      <c r="D94" s="24"/>
      <c r="E94" s="24"/>
      <c r="F94" s="24"/>
      <c r="G94" s="24"/>
      <c r="H94" s="24"/>
      <c r="I94" s="24"/>
      <c r="J94" s="24"/>
    </row>
    <row r="95" spans="3:10" s="7" customFormat="1" ht="16.5" customHeight="1" x14ac:dyDescent="0.2">
      <c r="C95" s="26"/>
      <c r="D95" s="24"/>
      <c r="E95" s="24"/>
      <c r="F95" s="24"/>
      <c r="G95" s="24"/>
      <c r="H95" s="24"/>
      <c r="I95" s="24"/>
      <c r="J95" s="24"/>
    </row>
    <row r="96" spans="3:10" s="7" customFormat="1" ht="16.5" customHeight="1" x14ac:dyDescent="0.2">
      <c r="C96" s="26"/>
      <c r="D96" s="24"/>
      <c r="E96" s="24"/>
      <c r="F96" s="24"/>
      <c r="G96" s="24"/>
      <c r="H96" s="24"/>
      <c r="I96" s="24"/>
      <c r="J96" s="24"/>
    </row>
    <row r="97" spans="3:10" s="7" customFormat="1" ht="16.5" customHeight="1" x14ac:dyDescent="0.2">
      <c r="C97" s="26"/>
      <c r="D97" s="24"/>
      <c r="E97" s="24"/>
      <c r="F97" s="24"/>
      <c r="G97" s="24"/>
      <c r="H97" s="24"/>
      <c r="I97" s="24"/>
      <c r="J97" s="24"/>
    </row>
    <row r="98" spans="3:10" s="7" customFormat="1" ht="16.5" customHeight="1" x14ac:dyDescent="0.2">
      <c r="C98" s="26"/>
      <c r="D98" s="24"/>
      <c r="E98" s="24"/>
      <c r="F98" s="24"/>
      <c r="G98" s="24"/>
      <c r="H98" s="24"/>
      <c r="I98" s="24"/>
      <c r="J98" s="24"/>
    </row>
    <row r="99" spans="3:10" s="7" customFormat="1" ht="16.5" customHeight="1" x14ac:dyDescent="0.2">
      <c r="C99" s="26"/>
      <c r="D99" s="24"/>
      <c r="E99" s="24"/>
      <c r="F99" s="24"/>
      <c r="G99" s="24"/>
      <c r="H99" s="24"/>
      <c r="I99" s="24"/>
      <c r="J99" s="24"/>
    </row>
    <row r="100" spans="3:10" s="7" customFormat="1" ht="16.5" customHeight="1" x14ac:dyDescent="0.2">
      <c r="C100" s="26"/>
      <c r="D100" s="24"/>
      <c r="E100" s="24"/>
      <c r="F100" s="24"/>
      <c r="G100" s="24"/>
      <c r="H100" s="24"/>
      <c r="I100" s="24"/>
      <c r="J100" s="24"/>
    </row>
    <row r="101" spans="3:10" s="7" customFormat="1" ht="16.5" customHeight="1" x14ac:dyDescent="0.2">
      <c r="C101" s="26"/>
      <c r="D101" s="24"/>
      <c r="E101" s="24"/>
      <c r="F101" s="24"/>
      <c r="G101" s="24"/>
      <c r="H101" s="24"/>
      <c r="I101" s="24"/>
      <c r="J101" s="24"/>
    </row>
    <row r="102" spans="3:10" s="7" customFormat="1" ht="16.5" customHeight="1" x14ac:dyDescent="0.2">
      <c r="C102" s="26"/>
      <c r="D102" s="24"/>
      <c r="E102" s="24"/>
      <c r="F102" s="24"/>
      <c r="G102" s="24"/>
      <c r="H102" s="24"/>
      <c r="I102" s="24"/>
      <c r="J102" s="24"/>
    </row>
    <row r="103" spans="3:10" s="7" customFormat="1" ht="16.5" customHeight="1" x14ac:dyDescent="0.2">
      <c r="C103" s="26"/>
      <c r="D103" s="24"/>
      <c r="E103" s="24"/>
      <c r="F103" s="24"/>
      <c r="G103" s="24"/>
      <c r="H103" s="24"/>
      <c r="I103" s="24"/>
      <c r="J103" s="24"/>
    </row>
    <row r="104" spans="3:10" s="7" customFormat="1" ht="16.5" customHeight="1" x14ac:dyDescent="0.2">
      <c r="C104" s="26"/>
      <c r="D104" s="24"/>
      <c r="E104" s="24"/>
      <c r="F104" s="24"/>
      <c r="G104" s="24"/>
      <c r="H104" s="24"/>
      <c r="I104" s="24"/>
      <c r="J104" s="24"/>
    </row>
    <row r="105" spans="3:10" s="7" customFormat="1" ht="16.5" customHeight="1" x14ac:dyDescent="0.2">
      <c r="C105" s="26"/>
      <c r="D105" s="24"/>
      <c r="E105" s="24"/>
      <c r="F105" s="24"/>
      <c r="G105" s="24"/>
      <c r="H105" s="24"/>
      <c r="I105" s="24"/>
      <c r="J105" s="24"/>
    </row>
    <row r="106" spans="3:10" s="7" customFormat="1" ht="16.5" customHeight="1" x14ac:dyDescent="0.2">
      <c r="C106" s="26"/>
      <c r="D106" s="24"/>
      <c r="E106" s="24"/>
      <c r="F106" s="24"/>
      <c r="G106" s="24"/>
      <c r="H106" s="24"/>
      <c r="I106" s="24"/>
      <c r="J106" s="24"/>
    </row>
    <row r="107" spans="3:10" s="7" customFormat="1" ht="16.5" customHeight="1" x14ac:dyDescent="0.2">
      <c r="C107" s="26"/>
      <c r="D107" s="24"/>
      <c r="E107" s="24"/>
      <c r="F107" s="24"/>
      <c r="G107" s="24"/>
      <c r="H107" s="24"/>
      <c r="I107" s="24"/>
      <c r="J107" s="24"/>
    </row>
    <row r="108" spans="3:10" s="7" customFormat="1" ht="16.5" customHeight="1" x14ac:dyDescent="0.2">
      <c r="C108" s="26"/>
      <c r="D108" s="24"/>
      <c r="E108" s="24"/>
      <c r="F108" s="24"/>
      <c r="G108" s="24"/>
      <c r="H108" s="24"/>
      <c r="I108" s="24"/>
      <c r="J108" s="24"/>
    </row>
    <row r="109" spans="3:10" s="7" customFormat="1" ht="16.5" customHeight="1" x14ac:dyDescent="0.2">
      <c r="C109" s="26"/>
      <c r="D109" s="24"/>
      <c r="E109" s="24"/>
      <c r="F109" s="24"/>
      <c r="G109" s="24"/>
      <c r="H109" s="24"/>
      <c r="I109" s="24"/>
      <c r="J109" s="24"/>
    </row>
    <row r="110" spans="3:10" s="7" customFormat="1" ht="16.5" customHeight="1" x14ac:dyDescent="0.2">
      <c r="C110" s="26"/>
      <c r="D110" s="24"/>
      <c r="E110" s="24"/>
      <c r="F110" s="24"/>
      <c r="G110" s="24"/>
      <c r="H110" s="24"/>
      <c r="I110" s="24"/>
      <c r="J110" s="24"/>
    </row>
    <row r="111" spans="3:10" s="7" customFormat="1" ht="16.5" customHeight="1" x14ac:dyDescent="0.2">
      <c r="C111" s="26"/>
      <c r="D111" s="24"/>
      <c r="E111" s="24"/>
      <c r="F111" s="24"/>
      <c r="G111" s="24"/>
      <c r="H111" s="24"/>
      <c r="I111" s="24"/>
      <c r="J111" s="24"/>
    </row>
    <row r="112" spans="3:10" s="7" customFormat="1" ht="16.5" customHeight="1" x14ac:dyDescent="0.2">
      <c r="C112" s="26"/>
      <c r="D112" s="24"/>
      <c r="E112" s="24"/>
      <c r="F112" s="24"/>
      <c r="G112" s="24"/>
      <c r="H112" s="24"/>
      <c r="I112" s="24"/>
      <c r="J112" s="24"/>
    </row>
    <row r="113" spans="3:10" s="7" customFormat="1" ht="16.5" customHeight="1" x14ac:dyDescent="0.2">
      <c r="C113" s="26"/>
      <c r="D113" s="24"/>
      <c r="E113" s="24"/>
      <c r="F113" s="24"/>
      <c r="G113" s="24"/>
      <c r="H113" s="24"/>
      <c r="I113" s="24"/>
      <c r="J113" s="24"/>
    </row>
    <row r="114" spans="3:10" s="7" customFormat="1" ht="16.5" customHeight="1" x14ac:dyDescent="0.2">
      <c r="C114" s="26"/>
      <c r="D114" s="24"/>
      <c r="E114" s="24"/>
      <c r="F114" s="24"/>
      <c r="G114" s="24"/>
      <c r="H114" s="24"/>
      <c r="I114" s="24"/>
      <c r="J114" s="24"/>
    </row>
    <row r="115" spans="3:10" s="7" customFormat="1" ht="16.5" customHeight="1" x14ac:dyDescent="0.2">
      <c r="C115" s="26"/>
      <c r="D115" s="24"/>
      <c r="E115" s="24"/>
      <c r="F115" s="24"/>
      <c r="G115" s="24"/>
      <c r="H115" s="24"/>
      <c r="I115" s="24"/>
      <c r="J115" s="24"/>
    </row>
    <row r="116" spans="3:10" s="7" customFormat="1" ht="16.5" customHeight="1" x14ac:dyDescent="0.2">
      <c r="C116" s="26"/>
      <c r="D116" s="24"/>
      <c r="E116" s="24"/>
      <c r="F116" s="24"/>
      <c r="G116" s="24"/>
      <c r="H116" s="24"/>
      <c r="I116" s="24"/>
      <c r="J116" s="24"/>
    </row>
    <row r="117" spans="3:10" s="7" customFormat="1" ht="16.5" customHeight="1" x14ac:dyDescent="0.2">
      <c r="C117" s="26"/>
      <c r="D117" s="24"/>
      <c r="E117" s="24"/>
      <c r="F117" s="24"/>
      <c r="G117" s="24"/>
      <c r="H117" s="24"/>
      <c r="I117" s="24"/>
      <c r="J117" s="24"/>
    </row>
    <row r="118" spans="3:10" s="7" customFormat="1" ht="16.5" customHeight="1" x14ac:dyDescent="0.2">
      <c r="C118" s="26"/>
      <c r="D118" s="24"/>
      <c r="E118" s="24"/>
      <c r="F118" s="24"/>
      <c r="G118" s="24"/>
      <c r="H118" s="24"/>
      <c r="I118" s="24"/>
      <c r="J118" s="24"/>
    </row>
    <row r="119" spans="3:10" s="7" customFormat="1" ht="16.5" customHeight="1" x14ac:dyDescent="0.2">
      <c r="C119" s="26"/>
      <c r="D119" s="24"/>
      <c r="E119" s="24"/>
      <c r="F119" s="24"/>
      <c r="G119" s="24"/>
      <c r="H119" s="24"/>
      <c r="I119" s="24"/>
      <c r="J119" s="24"/>
    </row>
    <row r="120" spans="3:10" s="7" customFormat="1" ht="16.5" customHeight="1" x14ac:dyDescent="0.2">
      <c r="C120" s="26"/>
      <c r="D120" s="24"/>
      <c r="E120" s="24"/>
      <c r="F120" s="24"/>
      <c r="G120" s="24"/>
      <c r="H120" s="24"/>
      <c r="I120" s="24"/>
      <c r="J120" s="24"/>
    </row>
    <row r="121" spans="3:10" s="7" customFormat="1" ht="16.5" customHeight="1" x14ac:dyDescent="0.2">
      <c r="C121" s="26"/>
      <c r="D121" s="24"/>
      <c r="E121" s="24"/>
      <c r="F121" s="24"/>
      <c r="G121" s="24"/>
      <c r="H121" s="24"/>
      <c r="I121" s="24"/>
      <c r="J121" s="24"/>
    </row>
    <row r="122" spans="3:10" s="7" customFormat="1" ht="16.5" customHeight="1" x14ac:dyDescent="0.2">
      <c r="C122" s="26"/>
      <c r="D122" s="24"/>
      <c r="E122" s="24"/>
      <c r="F122" s="24"/>
      <c r="G122" s="24"/>
      <c r="H122" s="24"/>
      <c r="I122" s="24"/>
      <c r="J122" s="24"/>
    </row>
    <row r="123" spans="3:10" s="7" customFormat="1" ht="16.5" customHeight="1" x14ac:dyDescent="0.2">
      <c r="C123" s="26"/>
      <c r="D123" s="24"/>
      <c r="E123" s="24"/>
      <c r="F123" s="24"/>
      <c r="G123" s="24"/>
      <c r="H123" s="24"/>
      <c r="I123" s="24"/>
      <c r="J123" s="24"/>
    </row>
    <row r="124" spans="3:10" s="7" customFormat="1" ht="16.5" customHeight="1" x14ac:dyDescent="0.2">
      <c r="C124" s="26"/>
      <c r="D124" s="24"/>
      <c r="E124" s="24"/>
      <c r="F124" s="24"/>
      <c r="G124" s="24"/>
      <c r="H124" s="24"/>
      <c r="I124" s="24"/>
      <c r="J124" s="24"/>
    </row>
    <row r="125" spans="3:10" s="7" customFormat="1" ht="16.5" customHeight="1" x14ac:dyDescent="0.2">
      <c r="C125" s="26"/>
      <c r="D125" s="24"/>
      <c r="E125" s="24"/>
      <c r="F125" s="24"/>
      <c r="G125" s="24"/>
      <c r="H125" s="24"/>
      <c r="I125" s="24"/>
      <c r="J125" s="24"/>
    </row>
    <row r="126" spans="3:10" s="7" customFormat="1" ht="16.5" customHeight="1" x14ac:dyDescent="0.2">
      <c r="C126" s="26"/>
      <c r="D126" s="24"/>
      <c r="E126" s="24"/>
      <c r="F126" s="24"/>
      <c r="G126" s="24"/>
      <c r="H126" s="24"/>
      <c r="I126" s="24"/>
      <c r="J126" s="24"/>
    </row>
    <row r="127" spans="3:10" s="7" customFormat="1" ht="16.5" customHeight="1" x14ac:dyDescent="0.2">
      <c r="C127" s="26"/>
      <c r="D127" s="24"/>
      <c r="E127" s="24"/>
      <c r="F127" s="24"/>
      <c r="G127" s="24"/>
      <c r="H127" s="24"/>
      <c r="I127" s="24"/>
      <c r="J127" s="24"/>
    </row>
    <row r="128" spans="3:10" s="7" customFormat="1" ht="16.5" customHeight="1" x14ac:dyDescent="0.2">
      <c r="C128" s="26"/>
      <c r="D128" s="24"/>
      <c r="E128" s="24"/>
      <c r="F128" s="24"/>
      <c r="G128" s="24"/>
      <c r="H128" s="24"/>
      <c r="I128" s="24"/>
      <c r="J128" s="24"/>
    </row>
    <row r="129" spans="3:10" s="7" customFormat="1" ht="16.5" customHeight="1" x14ac:dyDescent="0.2">
      <c r="C129" s="26"/>
      <c r="D129" s="24"/>
      <c r="E129" s="24"/>
      <c r="F129" s="24"/>
      <c r="G129" s="24"/>
      <c r="H129" s="24"/>
      <c r="I129" s="24"/>
      <c r="J129" s="24"/>
    </row>
    <row r="130" spans="3:10" s="7" customFormat="1" ht="16.5" customHeight="1" x14ac:dyDescent="0.2">
      <c r="C130" s="26"/>
      <c r="D130" s="24"/>
      <c r="E130" s="24"/>
      <c r="F130" s="24"/>
      <c r="G130" s="24"/>
      <c r="H130" s="24"/>
      <c r="I130" s="24"/>
      <c r="J130" s="24"/>
    </row>
    <row r="131" spans="3:10" s="7" customFormat="1" ht="16.5" customHeight="1" x14ac:dyDescent="0.2">
      <c r="C131" s="26"/>
      <c r="D131" s="24"/>
      <c r="E131" s="24"/>
      <c r="F131" s="24"/>
      <c r="G131" s="24"/>
      <c r="H131" s="24"/>
      <c r="I131" s="24"/>
      <c r="J131" s="24"/>
    </row>
    <row r="132" spans="3:10" s="7" customFormat="1" ht="16.5" customHeight="1" x14ac:dyDescent="0.2">
      <c r="C132" s="26"/>
      <c r="D132" s="24"/>
      <c r="E132" s="24"/>
      <c r="F132" s="24"/>
      <c r="G132" s="24"/>
      <c r="H132" s="24"/>
      <c r="I132" s="24"/>
      <c r="J132" s="24"/>
    </row>
    <row r="133" spans="3:10" s="7" customFormat="1" ht="16.5" customHeight="1" x14ac:dyDescent="0.2">
      <c r="C133" s="26"/>
      <c r="D133" s="24"/>
      <c r="E133" s="24"/>
      <c r="F133" s="24"/>
      <c r="G133" s="24"/>
      <c r="H133" s="24"/>
      <c r="I133" s="24"/>
      <c r="J133" s="24"/>
    </row>
    <row r="134" spans="3:10" s="7" customFormat="1" ht="16.5" customHeight="1" x14ac:dyDescent="0.2">
      <c r="C134" s="26"/>
      <c r="D134" s="24"/>
      <c r="E134" s="24"/>
      <c r="F134" s="24"/>
      <c r="G134" s="24"/>
      <c r="H134" s="24"/>
      <c r="I134" s="24"/>
      <c r="J134" s="24"/>
    </row>
    <row r="135" spans="3:10" s="7" customFormat="1" ht="16.5" customHeight="1" x14ac:dyDescent="0.2">
      <c r="C135" s="26"/>
      <c r="D135" s="24"/>
      <c r="E135" s="24"/>
      <c r="F135" s="24"/>
      <c r="G135" s="24"/>
      <c r="H135" s="24"/>
      <c r="I135" s="24"/>
      <c r="J135" s="24"/>
    </row>
    <row r="136" spans="3:10" s="7" customFormat="1" ht="16.5" customHeight="1" x14ac:dyDescent="0.2">
      <c r="C136" s="26"/>
      <c r="D136" s="24"/>
      <c r="E136" s="24"/>
      <c r="F136" s="24"/>
      <c r="G136" s="24"/>
      <c r="H136" s="24"/>
      <c r="I136" s="24"/>
      <c r="J136" s="24"/>
    </row>
    <row r="137" spans="3:10" s="7" customFormat="1" ht="16.5" customHeight="1" x14ac:dyDescent="0.2">
      <c r="C137" s="26"/>
      <c r="D137" s="24"/>
      <c r="E137" s="24"/>
      <c r="F137" s="24"/>
      <c r="G137" s="24"/>
      <c r="H137" s="24"/>
      <c r="I137" s="24"/>
      <c r="J137" s="24"/>
    </row>
    <row r="138" spans="3:10" s="7" customFormat="1" ht="16.5" customHeight="1" x14ac:dyDescent="0.2">
      <c r="C138" s="26"/>
      <c r="D138" s="24"/>
      <c r="E138" s="24"/>
      <c r="F138" s="24"/>
      <c r="G138" s="24"/>
      <c r="H138" s="24"/>
      <c r="I138" s="24"/>
      <c r="J138" s="24"/>
    </row>
    <row r="139" spans="3:10" s="7" customFormat="1" ht="16.5" customHeight="1" x14ac:dyDescent="0.2">
      <c r="C139" s="26"/>
      <c r="D139" s="24"/>
      <c r="E139" s="24"/>
      <c r="F139" s="24"/>
      <c r="G139" s="24"/>
      <c r="H139" s="24"/>
      <c r="I139" s="24"/>
      <c r="J139" s="24"/>
    </row>
    <row r="140" spans="3:10" s="7" customFormat="1" ht="16.5" customHeight="1" x14ac:dyDescent="0.2">
      <c r="C140" s="26"/>
      <c r="D140" s="24"/>
      <c r="E140" s="24"/>
      <c r="F140" s="24"/>
      <c r="G140" s="24"/>
      <c r="H140" s="24"/>
      <c r="I140" s="24"/>
      <c r="J140" s="24"/>
    </row>
    <row r="141" spans="3:10" s="7" customFormat="1" ht="16.5" customHeight="1" x14ac:dyDescent="0.2">
      <c r="C141" s="26"/>
      <c r="D141" s="24"/>
      <c r="E141" s="24"/>
      <c r="F141" s="24"/>
      <c r="G141" s="24"/>
      <c r="H141" s="24"/>
      <c r="I141" s="24"/>
      <c r="J141" s="24"/>
    </row>
    <row r="142" spans="3:10" s="7" customFormat="1" ht="16.5" customHeight="1" x14ac:dyDescent="0.2">
      <c r="C142" s="26"/>
      <c r="D142" s="24"/>
      <c r="E142" s="24"/>
      <c r="F142" s="24"/>
      <c r="G142" s="24"/>
      <c r="H142" s="24"/>
      <c r="I142" s="24"/>
      <c r="J142" s="24"/>
    </row>
    <row r="143" spans="3:10" s="7" customFormat="1" ht="16.5" customHeight="1" x14ac:dyDescent="0.2">
      <c r="C143" s="26"/>
      <c r="D143" s="24"/>
      <c r="E143" s="24"/>
      <c r="F143" s="24"/>
      <c r="G143" s="24"/>
      <c r="H143" s="24"/>
      <c r="I143" s="24"/>
      <c r="J143" s="24"/>
    </row>
    <row r="144" spans="3:10" s="7" customFormat="1" ht="16.5" customHeight="1" x14ac:dyDescent="0.2">
      <c r="C144" s="26"/>
      <c r="D144" s="24"/>
      <c r="E144" s="24"/>
      <c r="F144" s="24"/>
      <c r="G144" s="24"/>
      <c r="H144" s="24"/>
      <c r="I144" s="24"/>
      <c r="J144" s="24"/>
    </row>
    <row r="145" spans="3:10" s="7" customFormat="1" ht="16.5" customHeight="1" x14ac:dyDescent="0.2">
      <c r="C145" s="26"/>
      <c r="D145" s="24"/>
      <c r="E145" s="24"/>
      <c r="F145" s="24"/>
      <c r="G145" s="24"/>
      <c r="H145" s="24"/>
      <c r="I145" s="24"/>
      <c r="J145" s="24"/>
    </row>
    <row r="146" spans="3:10" s="7" customFormat="1" ht="16.5" customHeight="1" x14ac:dyDescent="0.2">
      <c r="C146" s="26"/>
      <c r="D146" s="24"/>
      <c r="E146" s="24"/>
      <c r="F146" s="24"/>
      <c r="G146" s="24"/>
      <c r="H146" s="24"/>
      <c r="I146" s="24"/>
      <c r="J146" s="24"/>
    </row>
    <row r="147" spans="3:10" s="7" customFormat="1" ht="16.5" customHeight="1" x14ac:dyDescent="0.2">
      <c r="C147" s="26"/>
      <c r="D147" s="24"/>
      <c r="E147" s="24"/>
      <c r="F147" s="24"/>
      <c r="G147" s="24"/>
      <c r="H147" s="24"/>
      <c r="I147" s="24"/>
      <c r="J147" s="24"/>
    </row>
    <row r="148" spans="3:10" s="7" customFormat="1" ht="16.5" customHeight="1" x14ac:dyDescent="0.2">
      <c r="C148" s="26"/>
      <c r="D148" s="24"/>
      <c r="E148" s="24"/>
      <c r="F148" s="24"/>
      <c r="G148" s="24"/>
      <c r="H148" s="24"/>
      <c r="I148" s="24"/>
      <c r="J148" s="24"/>
    </row>
    <row r="149" spans="3:10" s="7" customFormat="1" ht="16.5" customHeight="1" x14ac:dyDescent="0.2">
      <c r="C149" s="26"/>
      <c r="D149" s="24"/>
      <c r="E149" s="24"/>
      <c r="F149" s="24"/>
      <c r="G149" s="24"/>
      <c r="H149" s="24"/>
      <c r="I149" s="24"/>
      <c r="J149" s="24"/>
    </row>
    <row r="150" spans="3:10" s="7" customFormat="1" ht="16.5" customHeight="1" x14ac:dyDescent="0.2">
      <c r="C150" s="26"/>
      <c r="D150" s="24"/>
      <c r="E150" s="24"/>
      <c r="F150" s="24"/>
      <c r="G150" s="24"/>
      <c r="H150" s="24"/>
      <c r="I150" s="24"/>
      <c r="J150" s="24"/>
    </row>
    <row r="151" spans="3:10" s="7" customFormat="1" ht="16.5" customHeight="1" x14ac:dyDescent="0.2">
      <c r="C151" s="26"/>
      <c r="D151" s="24"/>
      <c r="E151" s="24"/>
      <c r="F151" s="24"/>
      <c r="G151" s="24"/>
      <c r="H151" s="24"/>
      <c r="I151" s="24"/>
      <c r="J151" s="24"/>
    </row>
    <row r="152" spans="3:10" s="7" customFormat="1" ht="16.5" customHeight="1" x14ac:dyDescent="0.2">
      <c r="C152" s="26"/>
      <c r="D152" s="24"/>
      <c r="E152" s="24"/>
      <c r="F152" s="24"/>
      <c r="G152" s="24"/>
      <c r="H152" s="24"/>
      <c r="I152" s="24"/>
      <c r="J152" s="24"/>
    </row>
    <row r="153" spans="3:10" s="7" customFormat="1" ht="16.5" customHeight="1" x14ac:dyDescent="0.2">
      <c r="C153" s="26"/>
      <c r="D153" s="24"/>
      <c r="E153" s="24"/>
      <c r="F153" s="24"/>
      <c r="G153" s="24"/>
      <c r="H153" s="24"/>
      <c r="I153" s="24"/>
      <c r="J153" s="24"/>
    </row>
    <row r="154" spans="3:10" s="7" customFormat="1" ht="16.5" customHeight="1" x14ac:dyDescent="0.2">
      <c r="C154" s="26"/>
      <c r="D154" s="24"/>
      <c r="E154" s="24"/>
      <c r="F154" s="24"/>
      <c r="G154" s="24"/>
      <c r="H154" s="24"/>
      <c r="I154" s="24"/>
      <c r="J154" s="24"/>
    </row>
    <row r="155" spans="3:10" s="7" customFormat="1" ht="16.5" customHeight="1" x14ac:dyDescent="0.2">
      <c r="C155" s="26"/>
      <c r="D155" s="24"/>
      <c r="E155" s="24"/>
      <c r="F155" s="24"/>
      <c r="G155" s="24"/>
      <c r="H155" s="24"/>
      <c r="I155" s="24"/>
      <c r="J155" s="24"/>
    </row>
    <row r="156" spans="3:10" s="7" customFormat="1" ht="16.5" customHeight="1" x14ac:dyDescent="0.2">
      <c r="C156" s="26"/>
      <c r="D156" s="24"/>
      <c r="E156" s="24"/>
      <c r="F156" s="24"/>
      <c r="G156" s="24"/>
      <c r="H156" s="24"/>
      <c r="I156" s="24"/>
      <c r="J156" s="24"/>
    </row>
    <row r="157" spans="3:10" s="7" customFormat="1" ht="16.5" customHeight="1" x14ac:dyDescent="0.2">
      <c r="C157" s="26"/>
      <c r="D157" s="24"/>
      <c r="E157" s="24"/>
      <c r="F157" s="24"/>
      <c r="G157" s="24"/>
      <c r="H157" s="24"/>
      <c r="I157" s="24"/>
      <c r="J157" s="24"/>
    </row>
    <row r="158" spans="3:10" s="7" customFormat="1" ht="16.5" customHeight="1" x14ac:dyDescent="0.2">
      <c r="C158" s="26"/>
      <c r="D158" s="24"/>
      <c r="E158" s="24"/>
      <c r="F158" s="24"/>
      <c r="G158" s="24"/>
      <c r="H158" s="24"/>
      <c r="I158" s="24"/>
      <c r="J158" s="24"/>
    </row>
    <row r="159" spans="3:10" s="7" customFormat="1" ht="16.5" customHeight="1" x14ac:dyDescent="0.2">
      <c r="C159" s="26"/>
      <c r="D159" s="24"/>
      <c r="E159" s="24"/>
      <c r="F159" s="24"/>
      <c r="G159" s="24"/>
      <c r="H159" s="24"/>
      <c r="I159" s="24"/>
      <c r="J159" s="24"/>
    </row>
    <row r="160" spans="3:10" s="7" customFormat="1" ht="16.5" customHeight="1" x14ac:dyDescent="0.2">
      <c r="C160" s="26"/>
      <c r="D160" s="24"/>
      <c r="E160" s="24"/>
      <c r="F160" s="24"/>
      <c r="G160" s="24"/>
      <c r="H160" s="24"/>
      <c r="I160" s="24"/>
      <c r="J160" s="24"/>
    </row>
    <row r="161" spans="3:10" s="7" customFormat="1" ht="16.5" customHeight="1" x14ac:dyDescent="0.2">
      <c r="C161" s="26"/>
      <c r="D161" s="24"/>
      <c r="E161" s="24"/>
      <c r="F161" s="24"/>
      <c r="G161" s="24"/>
      <c r="H161" s="24"/>
      <c r="I161" s="24"/>
      <c r="J161" s="24"/>
    </row>
    <row r="162" spans="3:10" s="7" customFormat="1" ht="16.5" customHeight="1" x14ac:dyDescent="0.2">
      <c r="C162" s="26"/>
      <c r="D162" s="24"/>
      <c r="E162" s="24"/>
      <c r="F162" s="24"/>
      <c r="G162" s="24"/>
      <c r="H162" s="24"/>
      <c r="I162" s="24"/>
      <c r="J162" s="24"/>
    </row>
    <row r="163" spans="3:10" s="7" customFormat="1" ht="16.5" customHeight="1" x14ac:dyDescent="0.2">
      <c r="C163" s="26"/>
      <c r="D163" s="24"/>
      <c r="E163" s="24"/>
      <c r="F163" s="24"/>
      <c r="G163" s="24"/>
      <c r="H163" s="24"/>
      <c r="I163" s="24"/>
      <c r="J163" s="24"/>
    </row>
    <row r="164" spans="3:10" s="7" customFormat="1" ht="16.5" customHeight="1" x14ac:dyDescent="0.2">
      <c r="C164" s="26"/>
      <c r="D164" s="24"/>
      <c r="E164" s="24"/>
      <c r="F164" s="24"/>
      <c r="G164" s="24"/>
      <c r="H164" s="24"/>
      <c r="I164" s="24"/>
      <c r="J164" s="24"/>
    </row>
    <row r="165" spans="3:10" s="7" customFormat="1" ht="16.5" customHeight="1" x14ac:dyDescent="0.2">
      <c r="C165" s="26"/>
      <c r="D165" s="24"/>
      <c r="E165" s="24"/>
      <c r="F165" s="24"/>
      <c r="G165" s="24"/>
      <c r="H165" s="24"/>
      <c r="I165" s="24"/>
      <c r="J165" s="24"/>
    </row>
    <row r="166" spans="3:10" s="7" customFormat="1" ht="16.5" customHeight="1" x14ac:dyDescent="0.2">
      <c r="C166" s="26"/>
      <c r="D166" s="24"/>
      <c r="E166" s="24"/>
      <c r="F166" s="24"/>
      <c r="G166" s="24"/>
      <c r="H166" s="24"/>
      <c r="I166" s="24"/>
      <c r="J166" s="24"/>
    </row>
    <row r="167" spans="3:10" s="7" customFormat="1" ht="16.5" customHeight="1" x14ac:dyDescent="0.2">
      <c r="C167" s="26"/>
      <c r="D167" s="24"/>
      <c r="E167" s="24"/>
      <c r="F167" s="24"/>
      <c r="G167" s="24"/>
      <c r="H167" s="24"/>
      <c r="I167" s="24"/>
      <c r="J167" s="24"/>
    </row>
    <row r="168" spans="3:10" s="7" customFormat="1" ht="16.5" customHeight="1" x14ac:dyDescent="0.2">
      <c r="C168" s="26"/>
      <c r="D168" s="24"/>
      <c r="E168" s="24"/>
      <c r="F168" s="24"/>
      <c r="G168" s="24"/>
      <c r="H168" s="24"/>
      <c r="I168" s="24"/>
      <c r="J168" s="24"/>
    </row>
    <row r="169" spans="3:10" s="7" customFormat="1" ht="16.5" customHeight="1" x14ac:dyDescent="0.2">
      <c r="C169" s="26"/>
      <c r="D169" s="24"/>
      <c r="E169" s="24"/>
      <c r="F169" s="24"/>
      <c r="G169" s="24"/>
      <c r="H169" s="24"/>
      <c r="I169" s="24"/>
      <c r="J169" s="24"/>
    </row>
    <row r="170" spans="3:10" s="7" customFormat="1" ht="16.5" customHeight="1" x14ac:dyDescent="0.2">
      <c r="C170" s="26"/>
      <c r="D170" s="24"/>
      <c r="E170" s="24"/>
      <c r="F170" s="24"/>
      <c r="G170" s="24"/>
      <c r="H170" s="24"/>
      <c r="I170" s="24"/>
      <c r="J170" s="24"/>
    </row>
    <row r="171" spans="3:10" s="7" customFormat="1" ht="16.5" customHeight="1" x14ac:dyDescent="0.2">
      <c r="C171" s="26"/>
      <c r="D171" s="24"/>
      <c r="E171" s="24"/>
      <c r="F171" s="24"/>
      <c r="G171" s="24"/>
      <c r="H171" s="24"/>
      <c r="I171" s="24"/>
      <c r="J171" s="24"/>
    </row>
    <row r="172" spans="3:10" s="7" customFormat="1" ht="16.5" customHeight="1" x14ac:dyDescent="0.2">
      <c r="C172" s="26"/>
      <c r="D172" s="24"/>
      <c r="E172" s="24"/>
      <c r="F172" s="24"/>
      <c r="G172" s="24"/>
      <c r="H172" s="24"/>
      <c r="I172" s="24"/>
      <c r="J172" s="24"/>
    </row>
    <row r="173" spans="3:10" s="7" customFormat="1" ht="16.5" customHeight="1" x14ac:dyDescent="0.2">
      <c r="C173" s="26"/>
      <c r="D173" s="24"/>
      <c r="E173" s="24"/>
      <c r="F173" s="24"/>
      <c r="G173" s="24"/>
      <c r="H173" s="24"/>
      <c r="I173" s="24"/>
      <c r="J173" s="24"/>
    </row>
    <row r="174" spans="3:10" s="7" customFormat="1" ht="16.5" customHeight="1" x14ac:dyDescent="0.2">
      <c r="C174" s="26"/>
      <c r="D174" s="24"/>
      <c r="E174" s="24"/>
      <c r="F174" s="24"/>
      <c r="G174" s="24"/>
      <c r="H174" s="24"/>
      <c r="I174" s="24"/>
      <c r="J174" s="24"/>
    </row>
    <row r="175" spans="3:10" s="7" customFormat="1" ht="16.5" customHeight="1" x14ac:dyDescent="0.2">
      <c r="C175" s="26"/>
      <c r="D175" s="24"/>
      <c r="E175" s="24"/>
      <c r="F175" s="24"/>
      <c r="G175" s="24"/>
      <c r="H175" s="24"/>
      <c r="I175" s="24"/>
      <c r="J175" s="24"/>
    </row>
    <row r="176" spans="3:10" s="7" customFormat="1" ht="16.5" customHeight="1" x14ac:dyDescent="0.2">
      <c r="C176" s="26"/>
      <c r="D176" s="24"/>
      <c r="E176" s="24"/>
      <c r="F176" s="24"/>
      <c r="G176" s="24"/>
      <c r="H176" s="24"/>
      <c r="I176" s="24"/>
      <c r="J176" s="24"/>
    </row>
    <row r="177" spans="3:10" s="7" customFormat="1" ht="16.5" customHeight="1" x14ac:dyDescent="0.2">
      <c r="C177" s="26"/>
      <c r="D177" s="24"/>
      <c r="E177" s="24"/>
      <c r="F177" s="24"/>
      <c r="G177" s="24"/>
      <c r="H177" s="24"/>
      <c r="I177" s="24"/>
      <c r="J177" s="24"/>
    </row>
    <row r="178" spans="3:10" s="7" customFormat="1" ht="16.5" customHeight="1" x14ac:dyDescent="0.2">
      <c r="C178" s="26"/>
      <c r="D178" s="24"/>
      <c r="E178" s="24"/>
      <c r="F178" s="24"/>
      <c r="G178" s="24"/>
      <c r="H178" s="24"/>
      <c r="I178" s="24"/>
      <c r="J178" s="24"/>
    </row>
    <row r="179" spans="3:10" s="7" customFormat="1" ht="16.5" customHeight="1" x14ac:dyDescent="0.2">
      <c r="C179" s="26"/>
      <c r="D179" s="24"/>
      <c r="E179" s="24"/>
      <c r="F179" s="24"/>
      <c r="G179" s="24"/>
      <c r="H179" s="24"/>
      <c r="I179" s="24"/>
      <c r="J179" s="24"/>
    </row>
    <row r="180" spans="3:10" s="7" customFormat="1" ht="16.5" customHeight="1" x14ac:dyDescent="0.2">
      <c r="C180" s="26"/>
      <c r="D180" s="24"/>
      <c r="E180" s="24"/>
      <c r="F180" s="24"/>
      <c r="G180" s="24"/>
      <c r="H180" s="24"/>
      <c r="I180" s="24"/>
      <c r="J180" s="24"/>
    </row>
    <row r="181" spans="3:10" s="7" customFormat="1" ht="16.5" customHeight="1" x14ac:dyDescent="0.2">
      <c r="C181" s="26"/>
      <c r="D181" s="24"/>
      <c r="E181" s="24"/>
      <c r="F181" s="24"/>
      <c r="G181" s="24"/>
      <c r="H181" s="24"/>
      <c r="I181" s="24"/>
      <c r="J181" s="24"/>
    </row>
    <row r="182" spans="3:10" s="7" customFormat="1" ht="16.5" customHeight="1" x14ac:dyDescent="0.2">
      <c r="C182" s="26"/>
      <c r="D182" s="24"/>
      <c r="E182" s="24"/>
      <c r="F182" s="24"/>
      <c r="G182" s="24"/>
      <c r="H182" s="24"/>
      <c r="I182" s="24"/>
      <c r="J182" s="24"/>
    </row>
    <row r="183" spans="3:10" s="7" customFormat="1" ht="16.5" customHeight="1" x14ac:dyDescent="0.2">
      <c r="C183" s="26"/>
      <c r="D183" s="24"/>
      <c r="E183" s="24"/>
      <c r="F183" s="24"/>
      <c r="G183" s="24"/>
      <c r="H183" s="24"/>
      <c r="I183" s="24"/>
      <c r="J183" s="24"/>
    </row>
    <row r="184" spans="3:10" s="7" customFormat="1" ht="16.5" customHeight="1" x14ac:dyDescent="0.2">
      <c r="C184" s="26"/>
      <c r="D184" s="24"/>
      <c r="E184" s="24"/>
      <c r="F184" s="24"/>
      <c r="G184" s="24"/>
      <c r="H184" s="24"/>
      <c r="I184" s="24"/>
      <c r="J184" s="24"/>
    </row>
    <row r="185" spans="3:10" s="7" customFormat="1" ht="16.5" customHeight="1" x14ac:dyDescent="0.2">
      <c r="C185" s="26"/>
      <c r="D185" s="24"/>
      <c r="E185" s="24"/>
      <c r="F185" s="24"/>
      <c r="G185" s="24"/>
      <c r="H185" s="24"/>
      <c r="I185" s="24"/>
      <c r="J185" s="24"/>
    </row>
    <row r="186" spans="3:10" s="7" customFormat="1" ht="16.5" customHeight="1" x14ac:dyDescent="0.2">
      <c r="C186" s="26"/>
      <c r="D186" s="24"/>
      <c r="E186" s="24"/>
      <c r="F186" s="24"/>
      <c r="G186" s="24"/>
      <c r="H186" s="24"/>
      <c r="I186" s="24"/>
      <c r="J186" s="24"/>
    </row>
    <row r="187" spans="3:10" s="7" customFormat="1" ht="16.5" customHeight="1" x14ac:dyDescent="0.2">
      <c r="C187" s="26"/>
      <c r="D187" s="24"/>
      <c r="E187" s="24"/>
      <c r="F187" s="24"/>
      <c r="G187" s="24"/>
      <c r="H187" s="24"/>
      <c r="I187" s="24"/>
      <c r="J187" s="24"/>
    </row>
    <row r="188" spans="3:10" s="7" customFormat="1" ht="16.5" customHeight="1" x14ac:dyDescent="0.2">
      <c r="C188" s="26"/>
      <c r="D188" s="24"/>
      <c r="E188" s="24"/>
      <c r="F188" s="24"/>
      <c r="G188" s="24"/>
      <c r="H188" s="24"/>
      <c r="I188" s="24"/>
      <c r="J188" s="24"/>
    </row>
    <row r="189" spans="3:10" s="7" customFormat="1" ht="16.5" customHeight="1" x14ac:dyDescent="0.2">
      <c r="C189" s="26"/>
      <c r="D189" s="24"/>
      <c r="E189" s="24"/>
      <c r="F189" s="24"/>
      <c r="G189" s="24"/>
      <c r="H189" s="24"/>
      <c r="I189" s="24"/>
      <c r="J189" s="24"/>
    </row>
    <row r="190" spans="3:10" s="7" customFormat="1" ht="16.5" customHeight="1" x14ac:dyDescent="0.2">
      <c r="C190" s="26"/>
      <c r="D190" s="24"/>
      <c r="E190" s="24"/>
      <c r="F190" s="24"/>
      <c r="G190" s="24"/>
      <c r="H190" s="24"/>
      <c r="I190" s="24"/>
      <c r="J190" s="24"/>
    </row>
    <row r="191" spans="3:10" s="7" customFormat="1" ht="16.5" customHeight="1" x14ac:dyDescent="0.2">
      <c r="C191" s="26"/>
      <c r="D191" s="24"/>
      <c r="E191" s="24"/>
      <c r="F191" s="24"/>
      <c r="G191" s="24"/>
      <c r="H191" s="24"/>
      <c r="I191" s="24"/>
      <c r="J191" s="24"/>
    </row>
    <row r="192" spans="3:10" s="7" customFormat="1" ht="16.5" customHeight="1" x14ac:dyDescent="0.2">
      <c r="C192" s="26"/>
      <c r="D192" s="24"/>
      <c r="E192" s="24"/>
      <c r="F192" s="24"/>
      <c r="G192" s="24"/>
      <c r="H192" s="24"/>
      <c r="I192" s="24"/>
      <c r="J192" s="24"/>
    </row>
    <row r="193" spans="3:91" s="7" customFormat="1" ht="16.5" customHeight="1" x14ac:dyDescent="0.2">
      <c r="C193" s="26"/>
      <c r="D193" s="24"/>
      <c r="E193" s="24"/>
      <c r="F193" s="24"/>
      <c r="G193" s="24"/>
      <c r="H193" s="24"/>
      <c r="I193" s="24"/>
      <c r="J193" s="24"/>
    </row>
    <row r="194" spans="3:91" s="7" customFormat="1" ht="16.5" customHeight="1" x14ac:dyDescent="0.2">
      <c r="C194" s="26"/>
      <c r="D194" s="24"/>
      <c r="E194" s="24"/>
      <c r="F194" s="24"/>
      <c r="G194" s="24"/>
      <c r="H194" s="24"/>
      <c r="I194" s="24"/>
      <c r="J194" s="24"/>
    </row>
    <row r="195" spans="3:91" s="7" customFormat="1" ht="16.5" customHeight="1" x14ac:dyDescent="0.2">
      <c r="C195" s="26"/>
      <c r="D195" s="24"/>
      <c r="E195" s="24"/>
      <c r="F195" s="24"/>
      <c r="G195" s="24"/>
      <c r="H195" s="24"/>
      <c r="I195" s="24"/>
      <c r="J195" s="24"/>
    </row>
    <row r="196" spans="3:91" s="7" customFormat="1" ht="16.5" customHeight="1" x14ac:dyDescent="0.2">
      <c r="C196" s="26"/>
      <c r="D196" s="24"/>
      <c r="E196" s="24"/>
      <c r="F196" s="24"/>
      <c r="G196" s="24"/>
      <c r="H196" s="24"/>
      <c r="I196" s="24"/>
      <c r="J196" s="24"/>
    </row>
    <row r="197" spans="3:91" s="7" customFormat="1" ht="16.5" customHeight="1" x14ac:dyDescent="0.2">
      <c r="C197" s="26"/>
      <c r="D197" s="24"/>
      <c r="E197" s="24"/>
      <c r="F197" s="24"/>
      <c r="G197" s="24"/>
      <c r="H197" s="24"/>
      <c r="I197" s="24"/>
      <c r="J197" s="24"/>
    </row>
    <row r="198" spans="3:91" s="7" customFormat="1" ht="16.5" customHeight="1" x14ac:dyDescent="0.2">
      <c r="C198" s="26"/>
      <c r="D198" s="24"/>
      <c r="E198" s="24"/>
      <c r="F198" s="24"/>
      <c r="G198" s="24"/>
      <c r="H198" s="24"/>
      <c r="I198" s="24"/>
      <c r="J198" s="24"/>
    </row>
    <row r="199" spans="3:91" s="7" customFormat="1" ht="16.5" customHeight="1" x14ac:dyDescent="0.2">
      <c r="C199" s="26"/>
      <c r="D199" s="24"/>
      <c r="E199" s="24"/>
      <c r="F199" s="24"/>
      <c r="G199" s="24"/>
      <c r="H199" s="24"/>
      <c r="I199" s="24"/>
      <c r="J199" s="24"/>
    </row>
    <row r="200" spans="3:91" s="7" customFormat="1" ht="16.5" customHeight="1" x14ac:dyDescent="0.2">
      <c r="C200" s="26"/>
      <c r="D200" s="24"/>
      <c r="E200" s="24"/>
      <c r="F200" s="24"/>
      <c r="G200" s="24"/>
      <c r="H200" s="24"/>
      <c r="I200" s="24"/>
      <c r="J200" s="24"/>
    </row>
    <row r="201" spans="3:91" s="7" customFormat="1" ht="16.5" customHeight="1" x14ac:dyDescent="0.2">
      <c r="C201" s="26"/>
      <c r="D201" s="24"/>
      <c r="E201" s="24"/>
      <c r="F201" s="24"/>
      <c r="G201" s="24"/>
      <c r="H201" s="24"/>
      <c r="I201" s="24"/>
      <c r="J201" s="24"/>
    </row>
    <row r="202" spans="3:91" s="11" customFormat="1" ht="35.1" customHeight="1" x14ac:dyDescent="0.2">
      <c r="C202" s="16"/>
      <c r="D202" s="17"/>
      <c r="E202" s="17"/>
      <c r="F202" s="17"/>
      <c r="G202" s="17"/>
      <c r="H202" s="17"/>
      <c r="I202" s="17"/>
      <c r="J202" s="17"/>
    </row>
    <row r="203" spans="3:91" s="11" customFormat="1" ht="16.5" customHeight="1" x14ac:dyDescent="0.2">
      <c r="C203" s="16"/>
      <c r="D203" s="17"/>
      <c r="E203" s="17"/>
      <c r="F203" s="17"/>
      <c r="G203" s="17"/>
      <c r="H203" s="17"/>
      <c r="I203" s="17"/>
      <c r="J203" s="17"/>
    </row>
    <row r="204" spans="3:91" s="12" customFormat="1" ht="24" customHeight="1" x14ac:dyDescent="0.2">
      <c r="C204" s="8"/>
      <c r="D204" s="8"/>
      <c r="E204" s="8"/>
      <c r="F204" s="8"/>
      <c r="G204" s="8"/>
      <c r="H204" s="8"/>
      <c r="I204" s="8"/>
      <c r="J204" s="8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</row>
    <row r="205" spans="3:91" s="12" customFormat="1" ht="24" customHeight="1" x14ac:dyDescent="0.2">
      <c r="C205" s="8"/>
      <c r="D205" s="10"/>
      <c r="E205" s="10"/>
      <c r="F205" s="10"/>
      <c r="G205" s="10"/>
      <c r="H205" s="10"/>
      <c r="I205" s="7"/>
      <c r="J205" s="7"/>
    </row>
    <row r="206" spans="3:91" s="12" customFormat="1" ht="24" customHeight="1" x14ac:dyDescent="0.2">
      <c r="C206" s="7"/>
      <c r="D206" s="10"/>
      <c r="E206" s="10"/>
      <c r="F206" s="10"/>
      <c r="G206" s="10"/>
      <c r="H206" s="10"/>
      <c r="I206" s="7"/>
      <c r="J206" s="7"/>
    </row>
    <row r="207" spans="3:91" s="12" customFormat="1" ht="24" customHeight="1" x14ac:dyDescent="0.2">
      <c r="C207" s="7"/>
      <c r="D207" s="10"/>
      <c r="E207" s="10"/>
      <c r="F207" s="10"/>
      <c r="G207" s="10"/>
      <c r="H207" s="10"/>
      <c r="I207" s="7"/>
      <c r="J207" s="7"/>
    </row>
    <row r="208" spans="3:91" s="12" customFormat="1" ht="24" customHeight="1" x14ac:dyDescent="0.2">
      <c r="C208" s="7"/>
      <c r="D208" s="10"/>
      <c r="E208" s="10"/>
      <c r="F208" s="10"/>
      <c r="G208" s="10"/>
      <c r="H208" s="10"/>
      <c r="I208" s="7"/>
      <c r="J208" s="7"/>
    </row>
    <row r="209" spans="3:10" s="12" customFormat="1" ht="24" customHeight="1" x14ac:dyDescent="0.2">
      <c r="C209" s="7"/>
      <c r="D209" s="10"/>
      <c r="E209" s="10"/>
      <c r="F209" s="10"/>
      <c r="G209" s="10"/>
      <c r="H209" s="10"/>
      <c r="I209" s="7"/>
      <c r="J209" s="7"/>
    </row>
    <row r="210" spans="3:10" ht="24" customHeight="1" x14ac:dyDescent="0.2">
      <c r="C210" s="100"/>
      <c r="D210" s="100"/>
      <c r="E210" s="100"/>
      <c r="F210" s="100"/>
      <c r="G210" s="100"/>
      <c r="H210" s="100"/>
      <c r="I210" s="100"/>
      <c r="J210" s="100"/>
    </row>
    <row r="211" spans="3:10" ht="24" customHeight="1" x14ac:dyDescent="0.2">
      <c r="C211" s="100"/>
      <c r="D211" s="100"/>
      <c r="E211" s="100"/>
      <c r="F211" s="100"/>
      <c r="G211" s="100"/>
      <c r="H211" s="100"/>
      <c r="I211" s="100"/>
      <c r="J211" s="100"/>
    </row>
    <row r="212" spans="3:10" ht="24" customHeight="1" x14ac:dyDescent="0.2">
      <c r="C212" s="6"/>
      <c r="D212" s="5"/>
      <c r="E212" s="5"/>
      <c r="F212" s="5"/>
      <c r="G212" s="5"/>
      <c r="H212" s="5"/>
      <c r="I212" s="3"/>
      <c r="J212" s="3"/>
    </row>
    <row r="213" spans="3:10" ht="24" customHeight="1" x14ac:dyDescent="0.2">
      <c r="C213" s="6"/>
      <c r="D213" s="5"/>
      <c r="E213" s="5"/>
      <c r="F213" s="5"/>
      <c r="G213" s="5"/>
      <c r="H213" s="5"/>
      <c r="I213" s="3"/>
      <c r="J213" s="3"/>
    </row>
    <row r="214" spans="3:10" ht="24" customHeight="1" x14ac:dyDescent="0.2">
      <c r="C214" s="4"/>
      <c r="D214" s="5"/>
      <c r="E214" s="5"/>
      <c r="F214" s="5"/>
      <c r="G214" s="5"/>
      <c r="H214" s="5"/>
      <c r="I214" s="3"/>
      <c r="J214" s="3"/>
    </row>
    <row r="215" spans="3:10" ht="24" customHeight="1" x14ac:dyDescent="0.2">
      <c r="C215" s="103"/>
      <c r="D215" s="103"/>
      <c r="E215" s="103"/>
      <c r="F215" s="103"/>
      <c r="G215" s="103"/>
      <c r="H215" s="103"/>
      <c r="I215" s="103"/>
      <c r="J215" s="103"/>
    </row>
    <row r="216" spans="3:10" ht="24" customHeight="1" x14ac:dyDescent="0.2">
      <c r="C216" s="102"/>
      <c r="D216" s="102"/>
      <c r="E216" s="102"/>
      <c r="F216" s="102"/>
      <c r="G216" s="102"/>
      <c r="H216" s="102"/>
      <c r="I216" s="102"/>
      <c r="J216" s="102"/>
    </row>
    <row r="217" spans="3:10" ht="24" customHeight="1" x14ac:dyDescent="0.2">
      <c r="C217" s="101"/>
      <c r="D217" s="101"/>
      <c r="E217" s="101"/>
      <c r="F217" s="101"/>
      <c r="G217" s="101"/>
      <c r="H217" s="101"/>
      <c r="I217" s="101"/>
      <c r="J217" s="101"/>
    </row>
    <row r="218" spans="3:10" ht="24" customHeight="1" x14ac:dyDescent="0.2">
      <c r="C218" s="101"/>
      <c r="D218" s="101"/>
      <c r="E218" s="101"/>
      <c r="F218" s="101"/>
      <c r="G218" s="101"/>
      <c r="H218" s="101"/>
      <c r="I218" s="101"/>
      <c r="J218" s="101"/>
    </row>
    <row r="219" spans="3:10" ht="24" customHeight="1" x14ac:dyDescent="0.2">
      <c r="C219" s="101"/>
      <c r="D219" s="101"/>
      <c r="E219" s="101"/>
      <c r="F219" s="101"/>
      <c r="G219" s="101"/>
      <c r="H219" s="101"/>
      <c r="I219" s="101"/>
      <c r="J219" s="101"/>
    </row>
    <row r="220" spans="3:10" ht="20.25" x14ac:dyDescent="0.2">
      <c r="C220" s="101"/>
      <c r="D220" s="101"/>
      <c r="E220" s="101"/>
      <c r="F220" s="101"/>
      <c r="G220" s="101"/>
      <c r="H220" s="101"/>
      <c r="I220" s="101"/>
      <c r="J220" s="101"/>
    </row>
    <row r="221" spans="3:10" x14ac:dyDescent="0.2">
      <c r="C221" s="9"/>
      <c r="D221" s="9"/>
      <c r="E221" s="9"/>
      <c r="F221" s="9"/>
      <c r="G221" s="9"/>
      <c r="H221" s="9"/>
      <c r="I221" s="9"/>
      <c r="J221" s="9"/>
    </row>
    <row r="222" spans="3:10" x14ac:dyDescent="0.2">
      <c r="C222" s="9"/>
      <c r="D222" s="9"/>
      <c r="E222" s="9"/>
      <c r="F222" s="9"/>
      <c r="G222" s="9"/>
      <c r="H222" s="9"/>
      <c r="I222" s="9"/>
      <c r="J222" s="9"/>
    </row>
    <row r="223" spans="3:10" x14ac:dyDescent="0.2">
      <c r="C223" s="9"/>
      <c r="D223" s="9"/>
      <c r="E223" s="9"/>
      <c r="F223" s="9"/>
      <c r="G223" s="9"/>
      <c r="H223" s="9"/>
      <c r="I223" s="9"/>
      <c r="J223" s="9"/>
    </row>
    <row r="224" spans="3:10" x14ac:dyDescent="0.2">
      <c r="C224" s="9"/>
      <c r="D224" s="9"/>
      <c r="E224" s="9"/>
      <c r="F224" s="9"/>
      <c r="G224" s="9"/>
      <c r="H224" s="9"/>
      <c r="I224" s="9"/>
      <c r="J224" s="9"/>
    </row>
    <row r="225" spans="3:10" x14ac:dyDescent="0.2">
      <c r="C225" s="9"/>
      <c r="D225" s="9"/>
      <c r="E225" s="9"/>
      <c r="F225" s="9"/>
      <c r="G225" s="9"/>
      <c r="H225" s="9"/>
      <c r="I225" s="9"/>
      <c r="J225" s="9"/>
    </row>
    <row r="226" spans="3:10" x14ac:dyDescent="0.2">
      <c r="C226" s="9"/>
      <c r="D226" s="9"/>
      <c r="E226" s="9"/>
      <c r="F226" s="9"/>
      <c r="G226" s="9"/>
      <c r="H226" s="9"/>
      <c r="I226" s="9"/>
      <c r="J226" s="9"/>
    </row>
    <row r="227" spans="3:10" x14ac:dyDescent="0.2">
      <c r="C227" s="9"/>
      <c r="D227" s="9"/>
      <c r="E227" s="9"/>
      <c r="F227" s="9"/>
      <c r="G227" s="9"/>
      <c r="H227" s="9"/>
      <c r="I227" s="9"/>
      <c r="J227" s="9"/>
    </row>
    <row r="228" spans="3:10" x14ac:dyDescent="0.2">
      <c r="C228" s="9"/>
      <c r="D228" s="9"/>
      <c r="E228" s="9"/>
      <c r="F228" s="9"/>
      <c r="G228" s="9"/>
      <c r="H228" s="9"/>
      <c r="I228" s="9"/>
      <c r="J228" s="9"/>
    </row>
    <row r="229" spans="3:10" x14ac:dyDescent="0.2">
      <c r="C229" s="9"/>
      <c r="D229" s="9"/>
      <c r="E229" s="9"/>
      <c r="F229" s="9"/>
      <c r="G229" s="9"/>
      <c r="H229" s="9"/>
      <c r="I229" s="9"/>
      <c r="J229" s="9"/>
    </row>
    <row r="230" spans="3:10" x14ac:dyDescent="0.2">
      <c r="C230" s="9"/>
      <c r="D230" s="9"/>
      <c r="E230" s="9"/>
      <c r="F230" s="9"/>
      <c r="G230" s="9"/>
      <c r="H230" s="9"/>
      <c r="I230" s="9"/>
      <c r="J230" s="9"/>
    </row>
    <row r="231" spans="3:10" x14ac:dyDescent="0.2">
      <c r="C231" s="9"/>
      <c r="D231" s="9"/>
      <c r="E231" s="9"/>
      <c r="F231" s="9"/>
      <c r="G231" s="9"/>
      <c r="H231" s="9"/>
      <c r="I231" s="9"/>
      <c r="J231" s="9"/>
    </row>
    <row r="232" spans="3:10" x14ac:dyDescent="0.2">
      <c r="C232" s="9"/>
      <c r="D232" s="9"/>
      <c r="E232" s="9"/>
      <c r="F232" s="9"/>
      <c r="G232" s="9"/>
      <c r="H232" s="9"/>
      <c r="I232" s="9"/>
      <c r="J232" s="9"/>
    </row>
    <row r="251" spans="3:3" ht="13.5" thickBot="1" x14ac:dyDescent="0.25"/>
    <row r="252" spans="3:3" ht="15" x14ac:dyDescent="0.2">
      <c r="C252" s="2"/>
    </row>
  </sheetData>
  <mergeCells count="14">
    <mergeCell ref="C12:C14"/>
    <mergeCell ref="D12:D14"/>
    <mergeCell ref="C6:J6"/>
    <mergeCell ref="C7:J7"/>
    <mergeCell ref="C9:J9"/>
    <mergeCell ref="C10:J10"/>
    <mergeCell ref="C210:J210"/>
    <mergeCell ref="C219:J219"/>
    <mergeCell ref="C211:J211"/>
    <mergeCell ref="C220:J220"/>
    <mergeCell ref="C216:J216"/>
    <mergeCell ref="C218:J218"/>
    <mergeCell ref="C217:J217"/>
    <mergeCell ref="C215:J215"/>
  </mergeCells>
  <phoneticPr fontId="2" type="noConversion"/>
  <printOptions horizontalCentered="1"/>
  <pageMargins left="0" right="0" top="0.15748031496062992" bottom="0.15748031496062992" header="0" footer="0"/>
  <pageSetup scale="75" fitToWidth="0" fitToHeight="0" orientation="landscape" horizontalDpi="4294967295" verticalDpi="4294967295" r:id="rId1"/>
  <headerFooter alignWithMargins="0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97"/>
  <sheetViews>
    <sheetView topLeftCell="A62" zoomScale="70" zoomScaleNormal="70" zoomScaleSheetLayoutView="25" workbookViewId="0">
      <selection activeCell="E220" sqref="E220"/>
    </sheetView>
  </sheetViews>
  <sheetFormatPr baseColWidth="10" defaultColWidth="9.140625" defaultRowHeight="12.75" x14ac:dyDescent="0.2"/>
  <cols>
    <col min="1" max="1" width="17.140625" style="12" customWidth="1"/>
    <col min="2" max="2" width="19.28515625" style="1" customWidth="1"/>
    <col min="3" max="3" width="14.85546875" style="1" customWidth="1"/>
    <col min="4" max="4" width="39.85546875" style="1" customWidth="1"/>
    <col min="5" max="5" width="14.28515625" style="1" customWidth="1"/>
    <col min="6" max="6" width="19.85546875" style="1" customWidth="1"/>
    <col min="7" max="7" width="20.7109375" style="1" customWidth="1"/>
    <col min="8" max="8" width="28.5703125" style="1" customWidth="1"/>
    <col min="9" max="17" width="9.140625" style="1"/>
    <col min="18" max="18" width="10.140625" style="1" customWidth="1"/>
    <col min="19" max="16384" width="9.140625" style="1"/>
  </cols>
  <sheetData>
    <row r="1" spans="1:12" s="12" customFormat="1" x14ac:dyDescent="0.2"/>
    <row r="2" spans="1:12" s="12" customFormat="1" x14ac:dyDescent="0.2"/>
    <row r="3" spans="1:12" s="12" customFormat="1" x14ac:dyDescent="0.2"/>
    <row r="4" spans="1:12" s="12" customFormat="1" x14ac:dyDescent="0.2"/>
    <row r="5" spans="1:12" s="12" customFormat="1" ht="22.5" customHeight="1" x14ac:dyDescent="0.2">
      <c r="E5" s="15"/>
      <c r="F5" s="15"/>
      <c r="G5" s="15"/>
      <c r="H5" s="15"/>
    </row>
    <row r="6" spans="1:12" s="12" customFormat="1" ht="19.5" x14ac:dyDescent="0.2">
      <c r="B6" s="107"/>
      <c r="C6" s="107"/>
      <c r="D6" s="107"/>
      <c r="E6" s="107"/>
      <c r="F6" s="107"/>
      <c r="G6" s="107"/>
      <c r="H6" s="107"/>
    </row>
    <row r="7" spans="1:12" s="12" customFormat="1" x14ac:dyDescent="0.2">
      <c r="B7" s="13"/>
      <c r="C7" s="13"/>
      <c r="D7" s="13"/>
      <c r="E7" s="13"/>
      <c r="F7" s="13"/>
      <c r="G7" s="13"/>
      <c r="H7" s="13"/>
    </row>
    <row r="8" spans="1:12" s="12" customFormat="1" ht="18" x14ac:dyDescent="0.2">
      <c r="A8" s="109" t="s">
        <v>241</v>
      </c>
      <c r="B8" s="109"/>
      <c r="C8" s="109"/>
      <c r="D8" s="109"/>
      <c r="E8" s="109"/>
      <c r="F8" s="109"/>
      <c r="G8" s="109"/>
      <c r="H8" s="109"/>
    </row>
    <row r="9" spans="1:12" s="12" customFormat="1" ht="18" customHeight="1" x14ac:dyDescent="0.2">
      <c r="A9" s="44" t="s">
        <v>240</v>
      </c>
      <c r="B9" s="44"/>
      <c r="C9" s="44"/>
      <c r="D9" s="44" t="s">
        <v>411</v>
      </c>
      <c r="E9" s="44"/>
      <c r="F9" s="44"/>
      <c r="G9" s="44"/>
      <c r="H9" s="44"/>
    </row>
    <row r="10" spans="1:12" s="3" customFormat="1" ht="36.75" customHeight="1" x14ac:dyDescent="0.2">
      <c r="A10" s="104" t="s">
        <v>213</v>
      </c>
      <c r="B10" s="104" t="s">
        <v>212</v>
      </c>
      <c r="C10" s="18"/>
      <c r="D10" s="18"/>
      <c r="E10" s="18"/>
      <c r="F10" s="18"/>
      <c r="G10" s="18"/>
      <c r="H10" s="18"/>
    </row>
    <row r="11" spans="1:12" s="3" customFormat="1" ht="54.75" customHeight="1" x14ac:dyDescent="0.2">
      <c r="A11" s="105"/>
      <c r="B11" s="105"/>
      <c r="C11" s="27" t="s">
        <v>4</v>
      </c>
      <c r="D11" s="27" t="s">
        <v>6</v>
      </c>
      <c r="E11" s="27" t="s">
        <v>8</v>
      </c>
      <c r="F11" s="27" t="s">
        <v>7</v>
      </c>
      <c r="G11" s="27" t="s">
        <v>57</v>
      </c>
      <c r="H11" s="18" t="s">
        <v>58</v>
      </c>
    </row>
    <row r="12" spans="1:12" s="3" customFormat="1" ht="45.75" customHeight="1" x14ac:dyDescent="0.2">
      <c r="A12" s="105"/>
      <c r="B12" s="105"/>
      <c r="C12" s="28"/>
      <c r="D12" s="28"/>
      <c r="E12" s="28"/>
      <c r="F12" s="28"/>
      <c r="G12" s="28"/>
      <c r="H12" s="28"/>
      <c r="L12" s="3" t="s">
        <v>183</v>
      </c>
    </row>
    <row r="13" spans="1:12" s="10" customFormat="1" ht="16.5" customHeight="1" x14ac:dyDescent="0.25">
      <c r="A13" s="40">
        <v>44355</v>
      </c>
      <c r="B13" s="29" t="s">
        <v>147</v>
      </c>
      <c r="C13" s="33" t="s">
        <v>350</v>
      </c>
      <c r="D13" s="33" t="s">
        <v>351</v>
      </c>
      <c r="E13" s="33" t="s">
        <v>50</v>
      </c>
      <c r="F13" s="37">
        <v>1876.5</v>
      </c>
      <c r="G13" s="31">
        <v>6</v>
      </c>
      <c r="H13" s="37">
        <f>F13*G13</f>
        <v>11259</v>
      </c>
    </row>
    <row r="14" spans="1:12" s="10" customFormat="1" ht="16.5" customHeight="1" x14ac:dyDescent="0.25">
      <c r="A14" s="40">
        <v>44355</v>
      </c>
      <c r="B14" s="29" t="s">
        <v>147</v>
      </c>
      <c r="C14" s="33" t="s">
        <v>352</v>
      </c>
      <c r="D14" s="33" t="s">
        <v>353</v>
      </c>
      <c r="E14" s="33" t="s">
        <v>50</v>
      </c>
      <c r="F14" s="37">
        <v>12.15</v>
      </c>
      <c r="G14" s="31">
        <v>50</v>
      </c>
      <c r="H14" s="37">
        <f t="shared" ref="H14:H59" si="0">F14*G14</f>
        <v>607.5</v>
      </c>
    </row>
    <row r="15" spans="1:12" s="10" customFormat="1" ht="16.5" customHeight="1" x14ac:dyDescent="0.25">
      <c r="A15" s="40">
        <v>44355</v>
      </c>
      <c r="B15" s="29" t="s">
        <v>147</v>
      </c>
      <c r="C15" s="33" t="s">
        <v>352</v>
      </c>
      <c r="D15" s="33" t="s">
        <v>354</v>
      </c>
      <c r="E15" s="33" t="s">
        <v>50</v>
      </c>
      <c r="F15" s="37">
        <v>39.15</v>
      </c>
      <c r="G15" s="31">
        <v>50</v>
      </c>
      <c r="H15" s="37">
        <f t="shared" si="0"/>
        <v>1957.5</v>
      </c>
    </row>
    <row r="16" spans="1:12" s="10" customFormat="1" ht="16.5" customHeight="1" x14ac:dyDescent="0.25">
      <c r="A16" s="40">
        <v>44355</v>
      </c>
      <c r="B16" s="29" t="s">
        <v>147</v>
      </c>
      <c r="C16" s="33" t="s">
        <v>355</v>
      </c>
      <c r="D16" s="33" t="s">
        <v>356</v>
      </c>
      <c r="E16" s="33" t="s">
        <v>50</v>
      </c>
      <c r="F16" s="37">
        <v>30.98</v>
      </c>
      <c r="G16" s="31">
        <v>76</v>
      </c>
      <c r="H16" s="37">
        <f t="shared" si="0"/>
        <v>2354.48</v>
      </c>
    </row>
    <row r="17" spans="1:8" s="10" customFormat="1" ht="16.5" customHeight="1" x14ac:dyDescent="0.25">
      <c r="A17" s="40">
        <v>44355</v>
      </c>
      <c r="B17" s="29" t="s">
        <v>147</v>
      </c>
      <c r="C17" s="33" t="s">
        <v>357</v>
      </c>
      <c r="D17" s="33" t="s">
        <v>358</v>
      </c>
      <c r="E17" s="33" t="s">
        <v>359</v>
      </c>
      <c r="F17" s="37">
        <v>621</v>
      </c>
      <c r="G17" s="31">
        <v>2</v>
      </c>
      <c r="H17" s="37">
        <f t="shared" si="0"/>
        <v>1242</v>
      </c>
    </row>
    <row r="18" spans="1:8" s="10" customFormat="1" ht="16.5" customHeight="1" x14ac:dyDescent="0.25">
      <c r="A18" s="40">
        <v>44355</v>
      </c>
      <c r="B18" s="29" t="s">
        <v>147</v>
      </c>
      <c r="C18" s="33" t="s">
        <v>357</v>
      </c>
      <c r="D18" s="33" t="s">
        <v>360</v>
      </c>
      <c r="E18" s="33" t="s">
        <v>359</v>
      </c>
      <c r="F18" s="37">
        <v>540</v>
      </c>
      <c r="G18" s="31">
        <v>2</v>
      </c>
      <c r="H18" s="37">
        <f t="shared" si="0"/>
        <v>1080</v>
      </c>
    </row>
    <row r="19" spans="1:8" s="10" customFormat="1" ht="16.5" customHeight="1" x14ac:dyDescent="0.25">
      <c r="A19" s="40">
        <v>44355</v>
      </c>
      <c r="B19" s="29" t="s">
        <v>147</v>
      </c>
      <c r="C19" s="33" t="s">
        <v>361</v>
      </c>
      <c r="D19" s="33" t="s">
        <v>362</v>
      </c>
      <c r="E19" s="33" t="s">
        <v>52</v>
      </c>
      <c r="F19" s="37">
        <v>222.75</v>
      </c>
      <c r="G19" s="31">
        <v>50</v>
      </c>
      <c r="H19" s="37">
        <f t="shared" si="0"/>
        <v>11137.5</v>
      </c>
    </row>
    <row r="20" spans="1:8" s="10" customFormat="1" ht="16.5" customHeight="1" x14ac:dyDescent="0.25">
      <c r="A20" s="40">
        <v>44355</v>
      </c>
      <c r="B20" s="29" t="s">
        <v>147</v>
      </c>
      <c r="C20" s="33" t="s">
        <v>93</v>
      </c>
      <c r="D20" s="33" t="s">
        <v>410</v>
      </c>
      <c r="E20" s="33" t="s">
        <v>52</v>
      </c>
      <c r="F20" s="37">
        <v>175.5</v>
      </c>
      <c r="G20" s="31">
        <v>2055</v>
      </c>
      <c r="H20" s="37">
        <f t="shared" si="0"/>
        <v>360652.5</v>
      </c>
    </row>
    <row r="21" spans="1:8" s="10" customFormat="1" ht="16.5" customHeight="1" x14ac:dyDescent="0.25">
      <c r="A21" s="40">
        <v>44355</v>
      </c>
      <c r="B21" s="29" t="s">
        <v>147</v>
      </c>
      <c r="C21" s="33" t="s">
        <v>364</v>
      </c>
      <c r="D21" s="33" t="s">
        <v>365</v>
      </c>
      <c r="E21" s="33" t="s">
        <v>52</v>
      </c>
      <c r="F21" s="37">
        <v>236.25</v>
      </c>
      <c r="G21" s="31">
        <v>61</v>
      </c>
      <c r="H21" s="37">
        <f t="shared" si="0"/>
        <v>14411.25</v>
      </c>
    </row>
    <row r="22" spans="1:8" s="10" customFormat="1" ht="16.5" customHeight="1" x14ac:dyDescent="0.25">
      <c r="A22" s="40">
        <v>44355</v>
      </c>
      <c r="B22" s="29" t="s">
        <v>147</v>
      </c>
      <c r="C22" s="33" t="s">
        <v>91</v>
      </c>
      <c r="D22" s="33" t="s">
        <v>267</v>
      </c>
      <c r="E22" s="33" t="s">
        <v>225</v>
      </c>
      <c r="F22" s="37">
        <v>654.75</v>
      </c>
      <c r="G22" s="31">
        <v>100</v>
      </c>
      <c r="H22" s="37">
        <f t="shared" si="0"/>
        <v>65475</v>
      </c>
    </row>
    <row r="23" spans="1:8" s="10" customFormat="1" ht="16.5" customHeight="1" x14ac:dyDescent="0.25">
      <c r="A23" s="40">
        <v>44355</v>
      </c>
      <c r="B23" s="29" t="s">
        <v>147</v>
      </c>
      <c r="C23" s="33" t="s">
        <v>367</v>
      </c>
      <c r="D23" s="33" t="s">
        <v>366</v>
      </c>
      <c r="E23" s="33" t="s">
        <v>50</v>
      </c>
      <c r="F23" s="37">
        <v>148</v>
      </c>
      <c r="G23" s="31">
        <v>3</v>
      </c>
      <c r="H23" s="37">
        <f t="shared" si="0"/>
        <v>444</v>
      </c>
    </row>
    <row r="24" spans="1:8" s="10" customFormat="1" ht="16.5" customHeight="1" x14ac:dyDescent="0.25">
      <c r="A24" s="40">
        <v>44355</v>
      </c>
      <c r="B24" s="29" t="s">
        <v>147</v>
      </c>
      <c r="C24" s="33" t="s">
        <v>98</v>
      </c>
      <c r="D24" s="33" t="s">
        <v>368</v>
      </c>
      <c r="E24" s="33" t="s">
        <v>50</v>
      </c>
      <c r="F24" s="37">
        <v>506.25</v>
      </c>
      <c r="G24" s="31">
        <v>25</v>
      </c>
      <c r="H24" s="37">
        <f t="shared" si="0"/>
        <v>12656.25</v>
      </c>
    </row>
    <row r="25" spans="1:8" s="10" customFormat="1" ht="16.5" customHeight="1" x14ac:dyDescent="0.25">
      <c r="A25" s="40">
        <v>44355</v>
      </c>
      <c r="B25" s="29" t="s">
        <v>147</v>
      </c>
      <c r="C25" s="33" t="s">
        <v>369</v>
      </c>
      <c r="D25" s="33" t="s">
        <v>370</v>
      </c>
      <c r="E25" s="33" t="s">
        <v>50</v>
      </c>
      <c r="F25" s="37">
        <v>249.75</v>
      </c>
      <c r="G25" s="31">
        <v>93</v>
      </c>
      <c r="H25" s="37">
        <f t="shared" si="0"/>
        <v>23226.75</v>
      </c>
    </row>
    <row r="26" spans="1:8" s="10" customFormat="1" ht="16.5" customHeight="1" x14ac:dyDescent="0.25">
      <c r="A26" s="40">
        <v>44355</v>
      </c>
      <c r="B26" s="29" t="s">
        <v>147</v>
      </c>
      <c r="C26" s="33" t="s">
        <v>100</v>
      </c>
      <c r="D26" s="33" t="s">
        <v>371</v>
      </c>
      <c r="E26" s="33" t="s">
        <v>50</v>
      </c>
      <c r="F26" s="37">
        <v>1012.5</v>
      </c>
      <c r="G26" s="31">
        <v>3</v>
      </c>
      <c r="H26" s="37">
        <f t="shared" si="0"/>
        <v>3037.5</v>
      </c>
    </row>
    <row r="27" spans="1:8" s="10" customFormat="1" ht="16.5" customHeight="1" x14ac:dyDescent="0.25">
      <c r="A27" s="40">
        <v>44355</v>
      </c>
      <c r="B27" s="29" t="s">
        <v>147</v>
      </c>
      <c r="C27" s="33" t="s">
        <v>372</v>
      </c>
      <c r="D27" s="33" t="s">
        <v>373</v>
      </c>
      <c r="E27" s="33" t="s">
        <v>50</v>
      </c>
      <c r="F27" s="37">
        <v>47.25</v>
      </c>
      <c r="G27" s="31">
        <v>405</v>
      </c>
      <c r="H27" s="37">
        <f t="shared" si="0"/>
        <v>19136.25</v>
      </c>
    </row>
    <row r="28" spans="1:8" s="10" customFormat="1" ht="16.5" customHeight="1" x14ac:dyDescent="0.25">
      <c r="A28" s="40">
        <v>44355</v>
      </c>
      <c r="B28" s="29" t="s">
        <v>147</v>
      </c>
      <c r="C28" s="33" t="s">
        <v>374</v>
      </c>
      <c r="D28" s="33" t="s">
        <v>375</v>
      </c>
      <c r="E28" s="33" t="s">
        <v>50</v>
      </c>
      <c r="F28" s="37">
        <v>24.3</v>
      </c>
      <c r="G28" s="31">
        <v>451</v>
      </c>
      <c r="H28" s="37">
        <f t="shared" si="0"/>
        <v>10959.300000000001</v>
      </c>
    </row>
    <row r="29" spans="1:8" s="10" customFormat="1" ht="16.5" customHeight="1" x14ac:dyDescent="0.25">
      <c r="A29" s="40">
        <v>44355</v>
      </c>
      <c r="B29" s="29" t="s">
        <v>147</v>
      </c>
      <c r="C29" s="33" t="s">
        <v>100</v>
      </c>
      <c r="D29" s="33" t="s">
        <v>230</v>
      </c>
      <c r="E29" s="33" t="s">
        <v>225</v>
      </c>
      <c r="F29" s="37">
        <v>36.450000000000003</v>
      </c>
      <c r="G29" s="31">
        <v>20</v>
      </c>
      <c r="H29" s="37">
        <f t="shared" si="0"/>
        <v>729</v>
      </c>
    </row>
    <row r="30" spans="1:8" s="10" customFormat="1" ht="16.5" customHeight="1" x14ac:dyDescent="0.25">
      <c r="A30" s="40">
        <v>44355</v>
      </c>
      <c r="B30" s="29" t="s">
        <v>147</v>
      </c>
      <c r="C30" s="33" t="s">
        <v>376</v>
      </c>
      <c r="D30" s="33" t="s">
        <v>377</v>
      </c>
      <c r="E30" s="33" t="s">
        <v>54</v>
      </c>
      <c r="F30" s="37">
        <v>229.5</v>
      </c>
      <c r="G30" s="31">
        <v>19</v>
      </c>
      <c r="H30" s="37">
        <f t="shared" si="0"/>
        <v>4360.5</v>
      </c>
    </row>
    <row r="31" spans="1:8" s="10" customFormat="1" ht="16.5" customHeight="1" x14ac:dyDescent="0.25">
      <c r="A31" s="40">
        <v>44355</v>
      </c>
      <c r="B31" s="29" t="s">
        <v>147</v>
      </c>
      <c r="C31" s="33" t="s">
        <v>378</v>
      </c>
      <c r="D31" s="33" t="s">
        <v>379</v>
      </c>
      <c r="E31" s="33" t="s">
        <v>50</v>
      </c>
      <c r="F31" s="37">
        <v>25.65</v>
      </c>
      <c r="G31" s="31">
        <v>84</v>
      </c>
      <c r="H31" s="37">
        <f t="shared" si="0"/>
        <v>2154.6</v>
      </c>
    </row>
    <row r="32" spans="1:8" s="10" customFormat="1" ht="16.5" customHeight="1" x14ac:dyDescent="0.25">
      <c r="A32" s="40">
        <v>44355</v>
      </c>
      <c r="B32" s="29" t="s">
        <v>147</v>
      </c>
      <c r="C32" s="33" t="s">
        <v>378</v>
      </c>
      <c r="D32" s="33" t="s">
        <v>380</v>
      </c>
      <c r="E32" s="33" t="s">
        <v>50</v>
      </c>
      <c r="F32" s="37">
        <v>24.3</v>
      </c>
      <c r="G32" s="31">
        <v>20</v>
      </c>
      <c r="H32" s="37">
        <f t="shared" si="0"/>
        <v>486</v>
      </c>
    </row>
    <row r="33" spans="1:17" s="10" customFormat="1" ht="16.5" customHeight="1" x14ac:dyDescent="0.25">
      <c r="A33" s="40">
        <v>44355</v>
      </c>
      <c r="B33" s="29" t="s">
        <v>147</v>
      </c>
      <c r="C33" s="33" t="s">
        <v>381</v>
      </c>
      <c r="D33" s="33" t="s">
        <v>382</v>
      </c>
      <c r="E33" s="33" t="s">
        <v>50</v>
      </c>
      <c r="F33" s="37">
        <v>297</v>
      </c>
      <c r="G33" s="31">
        <v>276</v>
      </c>
      <c r="H33" s="37">
        <f t="shared" si="0"/>
        <v>81972</v>
      </c>
    </row>
    <row r="34" spans="1:17" s="10" customFormat="1" ht="16.5" customHeight="1" x14ac:dyDescent="0.25">
      <c r="A34" s="40">
        <v>44355</v>
      </c>
      <c r="B34" s="29" t="s">
        <v>147</v>
      </c>
      <c r="C34" s="33" t="s">
        <v>110</v>
      </c>
      <c r="D34" s="33" t="s">
        <v>24</v>
      </c>
      <c r="E34" s="33" t="s">
        <v>50</v>
      </c>
      <c r="F34" s="37">
        <v>30</v>
      </c>
      <c r="G34" s="31">
        <v>29</v>
      </c>
      <c r="H34" s="37">
        <f t="shared" si="0"/>
        <v>870</v>
      </c>
    </row>
    <row r="35" spans="1:17" s="10" customFormat="1" ht="16.5" customHeight="1" x14ac:dyDescent="0.25">
      <c r="A35" s="40">
        <v>44355</v>
      </c>
      <c r="B35" s="29" t="s">
        <v>147</v>
      </c>
      <c r="C35" s="33" t="s">
        <v>383</v>
      </c>
      <c r="D35" s="33" t="s">
        <v>384</v>
      </c>
      <c r="E35" s="33" t="s">
        <v>50</v>
      </c>
      <c r="F35" s="37">
        <v>351</v>
      </c>
      <c r="G35" s="31">
        <v>70</v>
      </c>
      <c r="H35" s="37">
        <f t="shared" si="0"/>
        <v>24570</v>
      </c>
    </row>
    <row r="36" spans="1:17" s="10" customFormat="1" ht="16.5" customHeight="1" x14ac:dyDescent="0.25">
      <c r="A36" s="40">
        <v>44355</v>
      </c>
      <c r="B36" s="29" t="s">
        <v>147</v>
      </c>
      <c r="C36" s="33" t="s">
        <v>237</v>
      </c>
      <c r="D36" s="33" t="s">
        <v>385</v>
      </c>
      <c r="E36" s="33" t="s">
        <v>50</v>
      </c>
      <c r="F36" s="37">
        <v>33.75</v>
      </c>
      <c r="G36" s="31">
        <v>50</v>
      </c>
      <c r="H36" s="37">
        <f t="shared" si="0"/>
        <v>1687.5</v>
      </c>
    </row>
    <row r="37" spans="1:17" s="10" customFormat="1" ht="16.5" customHeight="1" x14ac:dyDescent="0.25">
      <c r="A37" s="40">
        <v>44355</v>
      </c>
      <c r="B37" s="29" t="s">
        <v>147</v>
      </c>
      <c r="C37" s="33" t="s">
        <v>386</v>
      </c>
      <c r="D37" s="33" t="s">
        <v>387</v>
      </c>
      <c r="E37" s="33" t="s">
        <v>50</v>
      </c>
      <c r="F37" s="37">
        <v>105.3</v>
      </c>
      <c r="G37" s="31">
        <v>50</v>
      </c>
      <c r="H37" s="37">
        <f t="shared" si="0"/>
        <v>5265</v>
      </c>
      <c r="Q37" s="46"/>
    </row>
    <row r="38" spans="1:17" s="10" customFormat="1" ht="16.5" customHeight="1" x14ac:dyDescent="0.25">
      <c r="A38" s="40">
        <v>44355</v>
      </c>
      <c r="B38" s="29" t="s">
        <v>147</v>
      </c>
      <c r="C38" s="33" t="s">
        <v>386</v>
      </c>
      <c r="D38" s="33" t="s">
        <v>388</v>
      </c>
      <c r="E38" s="33" t="s">
        <v>50</v>
      </c>
      <c r="F38" s="37">
        <v>108</v>
      </c>
      <c r="G38" s="31">
        <v>45</v>
      </c>
      <c r="H38" s="37">
        <f t="shared" si="0"/>
        <v>4860</v>
      </c>
    </row>
    <row r="39" spans="1:17" s="10" customFormat="1" ht="16.5" customHeight="1" x14ac:dyDescent="0.25">
      <c r="A39" s="40">
        <v>44355</v>
      </c>
      <c r="B39" s="29" t="s">
        <v>147</v>
      </c>
      <c r="C39" s="33" t="s">
        <v>386</v>
      </c>
      <c r="D39" s="33" t="s">
        <v>389</v>
      </c>
      <c r="E39" s="33" t="s">
        <v>50</v>
      </c>
      <c r="F39" s="37">
        <v>145.80000000000001</v>
      </c>
      <c r="G39" s="31">
        <v>46</v>
      </c>
      <c r="H39" s="37">
        <f t="shared" si="0"/>
        <v>6706.8</v>
      </c>
    </row>
    <row r="40" spans="1:17" s="10" customFormat="1" ht="16.5" customHeight="1" x14ac:dyDescent="0.25">
      <c r="A40" s="40">
        <v>44355</v>
      </c>
      <c r="B40" s="29" t="s">
        <v>147</v>
      </c>
      <c r="C40" s="33" t="s">
        <v>386</v>
      </c>
      <c r="D40" s="33" t="s">
        <v>390</v>
      </c>
      <c r="E40" s="33" t="s">
        <v>50</v>
      </c>
      <c r="F40" s="37">
        <v>195.75</v>
      </c>
      <c r="G40" s="31">
        <v>50</v>
      </c>
      <c r="H40" s="37">
        <f t="shared" si="0"/>
        <v>9787.5</v>
      </c>
    </row>
    <row r="41" spans="1:17" s="10" customFormat="1" ht="16.5" customHeight="1" x14ac:dyDescent="0.25">
      <c r="A41" s="40">
        <v>44355</v>
      </c>
      <c r="B41" s="29" t="s">
        <v>147</v>
      </c>
      <c r="C41" s="33" t="s">
        <v>391</v>
      </c>
      <c r="D41" s="33" t="s">
        <v>392</v>
      </c>
      <c r="E41" s="33" t="s">
        <v>50</v>
      </c>
      <c r="F41" s="37">
        <v>43.2</v>
      </c>
      <c r="G41" s="31">
        <v>150</v>
      </c>
      <c r="H41" s="37">
        <f t="shared" si="0"/>
        <v>6480</v>
      </c>
    </row>
    <row r="42" spans="1:17" s="10" customFormat="1" ht="16.5" customHeight="1" x14ac:dyDescent="0.25">
      <c r="A42" s="40">
        <v>44355</v>
      </c>
      <c r="B42" s="29" t="s">
        <v>147</v>
      </c>
      <c r="C42" s="33" t="s">
        <v>393</v>
      </c>
      <c r="D42" s="33" t="s">
        <v>394</v>
      </c>
      <c r="E42" s="33" t="s">
        <v>50</v>
      </c>
      <c r="F42" s="37">
        <v>276.75</v>
      </c>
      <c r="G42" s="31">
        <v>72</v>
      </c>
      <c r="H42" s="37">
        <f t="shared" si="0"/>
        <v>19926</v>
      </c>
    </row>
    <row r="43" spans="1:17" s="10" customFormat="1" ht="16.5" customHeight="1" x14ac:dyDescent="0.25">
      <c r="A43" s="40">
        <v>44355</v>
      </c>
      <c r="B43" s="29" t="s">
        <v>147</v>
      </c>
      <c r="C43" s="33" t="s">
        <v>395</v>
      </c>
      <c r="D43" s="33" t="s">
        <v>396</v>
      </c>
      <c r="E43" s="33" t="s">
        <v>50</v>
      </c>
      <c r="F43" s="37">
        <v>2.27</v>
      </c>
      <c r="G43" s="31">
        <v>16580</v>
      </c>
      <c r="H43" s="37">
        <f t="shared" si="0"/>
        <v>37636.6</v>
      </c>
    </row>
    <row r="44" spans="1:17" s="10" customFormat="1" ht="16.5" customHeight="1" x14ac:dyDescent="0.25">
      <c r="A44" s="40">
        <v>44355</v>
      </c>
      <c r="B44" s="29" t="s">
        <v>147</v>
      </c>
      <c r="C44" s="33" t="s">
        <v>395</v>
      </c>
      <c r="D44" s="33" t="s">
        <v>397</v>
      </c>
      <c r="E44" s="33" t="s">
        <v>50</v>
      </c>
      <c r="F44" s="37">
        <v>4.66</v>
      </c>
      <c r="G44" s="31">
        <v>135</v>
      </c>
      <c r="H44" s="37">
        <f t="shared" si="0"/>
        <v>629.1</v>
      </c>
    </row>
    <row r="45" spans="1:17" s="10" customFormat="1" ht="16.5" customHeight="1" x14ac:dyDescent="0.25">
      <c r="A45" s="40">
        <v>44355</v>
      </c>
      <c r="B45" s="29" t="s">
        <v>147</v>
      </c>
      <c r="C45" s="33" t="s">
        <v>395</v>
      </c>
      <c r="D45" s="33" t="s">
        <v>398</v>
      </c>
      <c r="E45" s="33" t="s">
        <v>50</v>
      </c>
      <c r="F45" s="37">
        <v>4.66</v>
      </c>
      <c r="G45" s="31">
        <v>139</v>
      </c>
      <c r="H45" s="37">
        <f t="shared" si="0"/>
        <v>647.74</v>
      </c>
    </row>
    <row r="46" spans="1:17" s="10" customFormat="1" ht="16.5" customHeight="1" x14ac:dyDescent="0.25">
      <c r="A46" s="40">
        <v>44355</v>
      </c>
      <c r="B46" s="29" t="s">
        <v>147</v>
      </c>
      <c r="C46" s="33" t="s">
        <v>395</v>
      </c>
      <c r="D46" s="33" t="s">
        <v>399</v>
      </c>
      <c r="E46" s="33" t="s">
        <v>50</v>
      </c>
      <c r="F46" s="37">
        <v>4.66</v>
      </c>
      <c r="G46" s="31">
        <v>140</v>
      </c>
      <c r="H46" s="37">
        <f t="shared" si="0"/>
        <v>652.4</v>
      </c>
    </row>
    <row r="47" spans="1:17" s="10" customFormat="1" ht="16.5" customHeight="1" x14ac:dyDescent="0.25">
      <c r="A47" s="40">
        <v>44355</v>
      </c>
      <c r="B47" s="29" t="s">
        <v>147</v>
      </c>
      <c r="C47" s="33" t="s">
        <v>395</v>
      </c>
      <c r="D47" s="33" t="s">
        <v>400</v>
      </c>
      <c r="E47" s="33" t="s">
        <v>50</v>
      </c>
      <c r="F47" s="37">
        <v>4.66</v>
      </c>
      <c r="G47" s="31">
        <v>139</v>
      </c>
      <c r="H47" s="37">
        <f t="shared" si="0"/>
        <v>647.74</v>
      </c>
    </row>
    <row r="48" spans="1:17" s="10" customFormat="1" ht="16.5" customHeight="1" x14ac:dyDescent="0.25">
      <c r="A48" s="40">
        <v>44355</v>
      </c>
      <c r="B48" s="29" t="s">
        <v>147</v>
      </c>
      <c r="C48" s="33" t="s">
        <v>113</v>
      </c>
      <c r="D48" s="33" t="s">
        <v>401</v>
      </c>
      <c r="E48" s="33" t="s">
        <v>50</v>
      </c>
      <c r="F48" s="37">
        <v>19.579999999999998</v>
      </c>
      <c r="G48" s="31">
        <v>188</v>
      </c>
      <c r="H48" s="37">
        <f t="shared" si="0"/>
        <v>3681.0399999999995</v>
      </c>
    </row>
    <row r="49" spans="1:11" s="10" customFormat="1" ht="16.5" customHeight="1" x14ac:dyDescent="0.25">
      <c r="A49" s="40">
        <v>44355</v>
      </c>
      <c r="B49" s="29" t="s">
        <v>147</v>
      </c>
      <c r="C49" s="33" t="s">
        <v>113</v>
      </c>
      <c r="D49" s="33" t="s">
        <v>402</v>
      </c>
      <c r="E49" s="33" t="s">
        <v>50</v>
      </c>
      <c r="F49" s="37">
        <v>19.579999999999998</v>
      </c>
      <c r="G49" s="31">
        <v>186</v>
      </c>
      <c r="H49" s="37">
        <f t="shared" si="0"/>
        <v>3641.8799999999997</v>
      </c>
    </row>
    <row r="50" spans="1:11" s="10" customFormat="1" ht="16.5" customHeight="1" x14ac:dyDescent="0.25">
      <c r="A50" s="40">
        <v>44355</v>
      </c>
      <c r="B50" s="29" t="s">
        <v>147</v>
      </c>
      <c r="C50" s="33" t="s">
        <v>113</v>
      </c>
      <c r="D50" s="33" t="s">
        <v>403</v>
      </c>
      <c r="E50" s="33" t="s">
        <v>50</v>
      </c>
      <c r="F50" s="37">
        <v>19.579999999999998</v>
      </c>
      <c r="G50" s="31">
        <v>196</v>
      </c>
      <c r="H50" s="37">
        <f t="shared" si="0"/>
        <v>3837.68</v>
      </c>
    </row>
    <row r="51" spans="1:11" s="10" customFormat="1" ht="16.5" customHeight="1" x14ac:dyDescent="0.25">
      <c r="A51" s="40">
        <v>44355</v>
      </c>
      <c r="B51" s="29" t="s">
        <v>147</v>
      </c>
      <c r="C51" s="33" t="s">
        <v>113</v>
      </c>
      <c r="D51" s="33" t="s">
        <v>404</v>
      </c>
      <c r="E51" s="33" t="s">
        <v>50</v>
      </c>
      <c r="F51" s="37">
        <v>19.579999999999998</v>
      </c>
      <c r="G51" s="31">
        <v>183</v>
      </c>
      <c r="H51" s="37">
        <f t="shared" si="0"/>
        <v>3583.14</v>
      </c>
    </row>
    <row r="52" spans="1:11" s="10" customFormat="1" ht="16.5" customHeight="1" x14ac:dyDescent="0.25">
      <c r="A52" s="40">
        <v>44355</v>
      </c>
      <c r="B52" s="29" t="s">
        <v>147</v>
      </c>
      <c r="C52" s="33" t="s">
        <v>113</v>
      </c>
      <c r="D52" s="33" t="s">
        <v>405</v>
      </c>
      <c r="E52" s="33" t="s">
        <v>50</v>
      </c>
      <c r="F52" s="37">
        <v>19.579999999999998</v>
      </c>
      <c r="G52" s="31">
        <v>182</v>
      </c>
      <c r="H52" s="37">
        <f t="shared" si="0"/>
        <v>3563.5599999999995</v>
      </c>
    </row>
    <row r="53" spans="1:11" s="10" customFormat="1" ht="16.5" customHeight="1" x14ac:dyDescent="0.25">
      <c r="A53" s="40">
        <v>44355</v>
      </c>
      <c r="B53" s="29" t="s">
        <v>147</v>
      </c>
      <c r="C53" s="33" t="s">
        <v>242</v>
      </c>
      <c r="D53" s="33" t="s">
        <v>406</v>
      </c>
      <c r="E53" s="33" t="s">
        <v>50</v>
      </c>
      <c r="F53" s="37">
        <v>108</v>
      </c>
      <c r="G53" s="31">
        <v>25</v>
      </c>
      <c r="H53" s="37">
        <f t="shared" si="0"/>
        <v>2700</v>
      </c>
    </row>
    <row r="54" spans="1:11" s="10" customFormat="1" ht="16.5" customHeight="1" x14ac:dyDescent="0.25">
      <c r="A54" s="40">
        <v>44355</v>
      </c>
      <c r="B54" s="29" t="s">
        <v>147</v>
      </c>
      <c r="C54" s="33" t="s">
        <v>298</v>
      </c>
      <c r="D54" s="33" t="s">
        <v>299</v>
      </c>
      <c r="E54" s="33" t="s">
        <v>50</v>
      </c>
      <c r="F54" s="37">
        <v>141.75</v>
      </c>
      <c r="G54" s="31">
        <v>50</v>
      </c>
      <c r="H54" s="37">
        <f t="shared" si="0"/>
        <v>7087.5</v>
      </c>
    </row>
    <row r="55" spans="1:11" s="10" customFormat="1" ht="16.5" customHeight="1" x14ac:dyDescent="0.25">
      <c r="A55" s="40">
        <v>44355</v>
      </c>
      <c r="B55" s="29" t="s">
        <v>147</v>
      </c>
      <c r="C55" s="33" t="s">
        <v>117</v>
      </c>
      <c r="D55" s="33" t="s">
        <v>407</v>
      </c>
      <c r="E55" s="33" t="s">
        <v>50</v>
      </c>
      <c r="F55" s="37">
        <v>3.38</v>
      </c>
      <c r="G55" s="31">
        <v>2570</v>
      </c>
      <c r="H55" s="37">
        <f t="shared" si="0"/>
        <v>8686.6</v>
      </c>
    </row>
    <row r="56" spans="1:11" s="10" customFormat="1" ht="16.5" customHeight="1" x14ac:dyDescent="0.25">
      <c r="A56" s="40">
        <v>44355</v>
      </c>
      <c r="B56" s="29" t="s">
        <v>147</v>
      </c>
      <c r="C56" s="33" t="s">
        <v>120</v>
      </c>
      <c r="D56" s="33" t="s">
        <v>408</v>
      </c>
      <c r="E56" s="33" t="s">
        <v>50</v>
      </c>
      <c r="F56" s="37">
        <v>450</v>
      </c>
      <c r="G56" s="31">
        <v>20</v>
      </c>
      <c r="H56" s="37">
        <f t="shared" si="0"/>
        <v>9000</v>
      </c>
    </row>
    <row r="57" spans="1:11" s="10" customFormat="1" ht="16.5" customHeight="1" x14ac:dyDescent="0.25">
      <c r="A57" s="40">
        <v>44355</v>
      </c>
      <c r="B57" s="29" t="s">
        <v>147</v>
      </c>
      <c r="C57" s="33" t="s">
        <v>123</v>
      </c>
      <c r="D57" s="33" t="s">
        <v>33</v>
      </c>
      <c r="E57" s="33" t="s">
        <v>50</v>
      </c>
      <c r="F57" s="37">
        <v>71.55</v>
      </c>
      <c r="G57" s="31">
        <v>50</v>
      </c>
      <c r="H57" s="37">
        <f t="shared" si="0"/>
        <v>3577.5</v>
      </c>
    </row>
    <row r="58" spans="1:11" s="10" customFormat="1" ht="16.5" customHeight="1" x14ac:dyDescent="0.25">
      <c r="A58" s="40">
        <v>44355</v>
      </c>
      <c r="B58" s="29" t="s">
        <v>147</v>
      </c>
      <c r="C58" s="33" t="s">
        <v>409</v>
      </c>
      <c r="D58" s="33" t="s">
        <v>410</v>
      </c>
      <c r="E58" s="33" t="s">
        <v>50</v>
      </c>
      <c r="F58" s="37">
        <v>303.75</v>
      </c>
      <c r="G58" s="31">
        <v>96</v>
      </c>
      <c r="H58" s="37">
        <f t="shared" si="0"/>
        <v>29160</v>
      </c>
    </row>
    <row r="59" spans="1:11" s="10" customFormat="1" ht="16.5" customHeight="1" x14ac:dyDescent="0.25">
      <c r="A59" s="40">
        <v>44355</v>
      </c>
      <c r="B59" s="29" t="s">
        <v>147</v>
      </c>
      <c r="C59" s="33" t="s">
        <v>143</v>
      </c>
      <c r="D59" s="33" t="s">
        <v>47</v>
      </c>
      <c r="E59" s="33" t="s">
        <v>50</v>
      </c>
      <c r="F59" s="37">
        <v>28.35</v>
      </c>
      <c r="G59" s="31">
        <v>25</v>
      </c>
      <c r="H59" s="37">
        <f t="shared" si="0"/>
        <v>708.75</v>
      </c>
      <c r="K59" s="46"/>
    </row>
    <row r="60" spans="1:11" s="10" customFormat="1" ht="16.5" customHeight="1" x14ac:dyDescent="0.25">
      <c r="A60" s="40">
        <v>44294</v>
      </c>
      <c r="B60" s="29" t="s">
        <v>147</v>
      </c>
      <c r="C60" s="33" t="s">
        <v>348</v>
      </c>
      <c r="D60" s="33" t="s">
        <v>349</v>
      </c>
      <c r="E60" s="33" t="s">
        <v>225</v>
      </c>
      <c r="F60" s="37">
        <v>150</v>
      </c>
      <c r="G60" s="31">
        <v>188</v>
      </c>
      <c r="H60" s="37">
        <f>F60*G60</f>
        <v>28200</v>
      </c>
    </row>
    <row r="61" spans="1:11" s="10" customFormat="1" ht="16.5" customHeight="1" x14ac:dyDescent="0.25">
      <c r="A61" s="40">
        <v>44243</v>
      </c>
      <c r="B61" s="29" t="s">
        <v>147</v>
      </c>
      <c r="C61" s="33" t="s">
        <v>59</v>
      </c>
      <c r="D61" s="33" t="s">
        <v>335</v>
      </c>
      <c r="E61" s="33" t="s">
        <v>276</v>
      </c>
      <c r="F61" s="37">
        <v>44</v>
      </c>
      <c r="G61" s="31">
        <v>85</v>
      </c>
      <c r="H61" s="37">
        <f>F61*G61</f>
        <v>3740</v>
      </c>
    </row>
    <row r="62" spans="1:11" s="10" customFormat="1" ht="16.5" customHeight="1" x14ac:dyDescent="0.25">
      <c r="A62" s="40">
        <v>44243</v>
      </c>
      <c r="B62" s="29" t="s">
        <v>147</v>
      </c>
      <c r="C62" s="33" t="s">
        <v>195</v>
      </c>
      <c r="D62" s="33" t="s">
        <v>285</v>
      </c>
      <c r="E62" s="33" t="s">
        <v>50</v>
      </c>
      <c r="F62" s="37">
        <v>315</v>
      </c>
      <c r="G62" s="31">
        <v>100</v>
      </c>
      <c r="H62" s="37">
        <f t="shared" ref="H62:H74" si="1">F62*G62</f>
        <v>31500</v>
      </c>
    </row>
    <row r="63" spans="1:11" s="10" customFormat="1" ht="16.5" customHeight="1" x14ac:dyDescent="0.25">
      <c r="A63" s="40">
        <v>44243</v>
      </c>
      <c r="B63" s="29" t="s">
        <v>147</v>
      </c>
      <c r="C63" s="33" t="s">
        <v>195</v>
      </c>
      <c r="D63" s="33" t="s">
        <v>196</v>
      </c>
      <c r="E63" s="33" t="s">
        <v>50</v>
      </c>
      <c r="F63" s="37">
        <v>685</v>
      </c>
      <c r="G63" s="31">
        <v>100</v>
      </c>
      <c r="H63" s="37">
        <f t="shared" si="1"/>
        <v>68500</v>
      </c>
    </row>
    <row r="64" spans="1:11" s="10" customFormat="1" ht="16.5" customHeight="1" x14ac:dyDescent="0.25">
      <c r="A64" s="40">
        <v>44243</v>
      </c>
      <c r="B64" s="29" t="s">
        <v>147</v>
      </c>
      <c r="C64" s="33" t="s">
        <v>128</v>
      </c>
      <c r="D64" s="33" t="s">
        <v>202</v>
      </c>
      <c r="E64" s="33" t="s">
        <v>50</v>
      </c>
      <c r="F64" s="37">
        <v>75</v>
      </c>
      <c r="G64" s="31">
        <v>8</v>
      </c>
      <c r="H64" s="37">
        <f t="shared" si="1"/>
        <v>600</v>
      </c>
    </row>
    <row r="65" spans="1:10" s="10" customFormat="1" ht="16.5" customHeight="1" x14ac:dyDescent="0.25">
      <c r="A65" s="40">
        <v>44243</v>
      </c>
      <c r="B65" s="29" t="s">
        <v>147</v>
      </c>
      <c r="C65" s="33" t="s">
        <v>336</v>
      </c>
      <c r="D65" s="33" t="s">
        <v>337</v>
      </c>
      <c r="E65" s="33" t="s">
        <v>338</v>
      </c>
      <c r="F65" s="37">
        <v>1150</v>
      </c>
      <c r="G65" s="31">
        <v>2</v>
      </c>
      <c r="H65" s="37">
        <f t="shared" si="1"/>
        <v>2300</v>
      </c>
    </row>
    <row r="66" spans="1:10" s="10" customFormat="1" ht="16.5" customHeight="1" x14ac:dyDescent="0.25">
      <c r="A66" s="40">
        <v>44243</v>
      </c>
      <c r="B66" s="29" t="s">
        <v>147</v>
      </c>
      <c r="C66" s="33" t="s">
        <v>134</v>
      </c>
      <c r="D66" s="33" t="s">
        <v>339</v>
      </c>
      <c r="E66" s="33" t="s">
        <v>276</v>
      </c>
      <c r="F66" s="37">
        <v>119</v>
      </c>
      <c r="G66" s="31">
        <v>169</v>
      </c>
      <c r="H66" s="37">
        <f t="shared" si="1"/>
        <v>20111</v>
      </c>
    </row>
    <row r="67" spans="1:10" s="10" customFormat="1" ht="16.5" customHeight="1" x14ac:dyDescent="0.25">
      <c r="A67" s="40">
        <v>44243</v>
      </c>
      <c r="B67" s="29" t="s">
        <v>147</v>
      </c>
      <c r="C67" s="33" t="s">
        <v>134</v>
      </c>
      <c r="D67" s="33" t="s">
        <v>340</v>
      </c>
      <c r="E67" s="33" t="s">
        <v>276</v>
      </c>
      <c r="F67" s="37">
        <v>55</v>
      </c>
      <c r="G67" s="31">
        <v>604</v>
      </c>
      <c r="H67" s="37">
        <f t="shared" si="1"/>
        <v>33220</v>
      </c>
    </row>
    <row r="68" spans="1:10" s="10" customFormat="1" ht="16.5" customHeight="1" x14ac:dyDescent="0.25">
      <c r="A68" s="40">
        <v>44243</v>
      </c>
      <c r="B68" s="29" t="s">
        <v>147</v>
      </c>
      <c r="C68" s="33" t="s">
        <v>341</v>
      </c>
      <c r="D68" s="33" t="s">
        <v>342</v>
      </c>
      <c r="E68" s="33" t="s">
        <v>276</v>
      </c>
      <c r="F68" s="37">
        <v>19</v>
      </c>
      <c r="G68" s="31">
        <v>104</v>
      </c>
      <c r="H68" s="37">
        <f t="shared" si="1"/>
        <v>1976</v>
      </c>
    </row>
    <row r="69" spans="1:10" s="10" customFormat="1" ht="16.5" customHeight="1" x14ac:dyDescent="0.25">
      <c r="A69" s="40">
        <v>44243</v>
      </c>
      <c r="B69" s="29" t="s">
        <v>147</v>
      </c>
      <c r="C69" s="33" t="s">
        <v>136</v>
      </c>
      <c r="D69" s="33" t="s">
        <v>317</v>
      </c>
      <c r="E69" s="33" t="s">
        <v>343</v>
      </c>
      <c r="F69" s="37">
        <v>98</v>
      </c>
      <c r="G69" s="31">
        <v>142</v>
      </c>
      <c r="H69" s="37">
        <f t="shared" si="1"/>
        <v>13916</v>
      </c>
    </row>
    <row r="70" spans="1:10" s="10" customFormat="1" ht="16.5" customHeight="1" x14ac:dyDescent="0.25">
      <c r="A70" s="40">
        <v>44243</v>
      </c>
      <c r="B70" s="29" t="s">
        <v>147</v>
      </c>
      <c r="C70" s="33" t="s">
        <v>277</v>
      </c>
      <c r="D70" s="33" t="s">
        <v>41</v>
      </c>
      <c r="E70" s="33" t="s">
        <v>276</v>
      </c>
      <c r="F70" s="37">
        <v>165</v>
      </c>
      <c r="G70" s="31">
        <v>100</v>
      </c>
      <c r="H70" s="37">
        <f t="shared" si="1"/>
        <v>16500</v>
      </c>
    </row>
    <row r="71" spans="1:10" s="10" customFormat="1" ht="16.5" customHeight="1" x14ac:dyDescent="0.25">
      <c r="A71" s="40">
        <v>44243</v>
      </c>
      <c r="B71" s="29" t="s">
        <v>147</v>
      </c>
      <c r="C71" s="33" t="s">
        <v>344</v>
      </c>
      <c r="D71" s="33" t="s">
        <v>345</v>
      </c>
      <c r="E71" s="33" t="s">
        <v>50</v>
      </c>
      <c r="F71" s="37">
        <v>80</v>
      </c>
      <c r="G71" s="31">
        <v>36</v>
      </c>
      <c r="H71" s="37">
        <f t="shared" si="1"/>
        <v>2880</v>
      </c>
    </row>
    <row r="72" spans="1:10" s="10" customFormat="1" ht="16.5" customHeight="1" x14ac:dyDescent="0.25">
      <c r="A72" s="40">
        <v>44243</v>
      </c>
      <c r="B72" s="29" t="s">
        <v>147</v>
      </c>
      <c r="C72" s="33" t="s">
        <v>142</v>
      </c>
      <c r="D72" s="33" t="s">
        <v>46</v>
      </c>
      <c r="E72" s="33" t="s">
        <v>51</v>
      </c>
      <c r="F72" s="37">
        <v>95</v>
      </c>
      <c r="G72" s="31">
        <v>44</v>
      </c>
      <c r="H72" s="37">
        <f t="shared" si="1"/>
        <v>4180</v>
      </c>
    </row>
    <row r="73" spans="1:10" s="10" customFormat="1" ht="16.5" customHeight="1" x14ac:dyDescent="0.25">
      <c r="A73" s="40">
        <v>44243</v>
      </c>
      <c r="B73" s="29" t="s">
        <v>147</v>
      </c>
      <c r="C73" s="33" t="s">
        <v>346</v>
      </c>
      <c r="D73" s="33" t="s">
        <v>347</v>
      </c>
      <c r="E73" s="33" t="s">
        <v>343</v>
      </c>
      <c r="F73" s="37">
        <v>128</v>
      </c>
      <c r="G73" s="31">
        <v>2</v>
      </c>
      <c r="H73" s="37">
        <f t="shared" si="1"/>
        <v>256</v>
      </c>
    </row>
    <row r="74" spans="1:10" s="10" customFormat="1" ht="16.5" customHeight="1" x14ac:dyDescent="0.25">
      <c r="A74" s="40">
        <v>44243</v>
      </c>
      <c r="B74" s="29" t="s">
        <v>147</v>
      </c>
      <c r="C74" s="33" t="s">
        <v>146</v>
      </c>
      <c r="D74" s="33" t="s">
        <v>224</v>
      </c>
      <c r="E74" s="33" t="s">
        <v>276</v>
      </c>
      <c r="F74" s="37">
        <v>39</v>
      </c>
      <c r="G74" s="31">
        <v>19</v>
      </c>
      <c r="H74" s="37">
        <f t="shared" si="1"/>
        <v>741</v>
      </c>
    </row>
    <row r="75" spans="1:10" s="10" customFormat="1" ht="16.5" customHeight="1" x14ac:dyDescent="0.25">
      <c r="A75" s="40">
        <v>44209</v>
      </c>
      <c r="B75" s="29" t="s">
        <v>147</v>
      </c>
      <c r="C75" s="33" t="s">
        <v>126</v>
      </c>
      <c r="D75" s="33" t="s">
        <v>35</v>
      </c>
      <c r="E75" s="33" t="s">
        <v>55</v>
      </c>
      <c r="F75" s="37">
        <v>368.52</v>
      </c>
      <c r="G75" s="31">
        <v>38</v>
      </c>
      <c r="H75" s="37">
        <f>F75*G75</f>
        <v>14003.759999999998</v>
      </c>
    </row>
    <row r="76" spans="1:10" s="10" customFormat="1" ht="16.5" customHeight="1" x14ac:dyDescent="0.25">
      <c r="A76" s="40">
        <v>44209</v>
      </c>
      <c r="B76" s="29" t="s">
        <v>147</v>
      </c>
      <c r="C76" s="33" t="s">
        <v>333</v>
      </c>
      <c r="D76" s="33" t="s">
        <v>334</v>
      </c>
      <c r="E76" s="33" t="s">
        <v>50</v>
      </c>
      <c r="F76" s="37">
        <v>222</v>
      </c>
      <c r="G76" s="31">
        <v>54</v>
      </c>
      <c r="H76" s="37">
        <f>F76*G76</f>
        <v>11988</v>
      </c>
      <c r="J76" s="10" t="s">
        <v>183</v>
      </c>
    </row>
    <row r="77" spans="1:10" s="10" customFormat="1" ht="16.5" customHeight="1" x14ac:dyDescent="0.25">
      <c r="A77" s="40">
        <v>44209</v>
      </c>
      <c r="B77" s="29" t="s">
        <v>147</v>
      </c>
      <c r="C77" s="33" t="s">
        <v>315</v>
      </c>
      <c r="D77" s="33" t="s">
        <v>316</v>
      </c>
      <c r="E77" s="33" t="s">
        <v>55</v>
      </c>
      <c r="F77" s="37">
        <v>566.1</v>
      </c>
      <c r="G77" s="31">
        <v>44</v>
      </c>
      <c r="H77" s="37">
        <f>F77*G77</f>
        <v>24908.400000000001</v>
      </c>
    </row>
    <row r="78" spans="1:10" s="10" customFormat="1" ht="16.5" customHeight="1" x14ac:dyDescent="0.25">
      <c r="A78" s="40">
        <v>44209</v>
      </c>
      <c r="B78" s="29" t="s">
        <v>147</v>
      </c>
      <c r="C78" s="33" t="s">
        <v>188</v>
      </c>
      <c r="D78" s="33" t="s">
        <v>187</v>
      </c>
      <c r="E78" s="33" t="s">
        <v>55</v>
      </c>
      <c r="F78" s="37">
        <v>304</v>
      </c>
      <c r="G78" s="31">
        <v>150</v>
      </c>
      <c r="H78" s="37">
        <f>F78*G78</f>
        <v>45600</v>
      </c>
    </row>
    <row r="79" spans="1:10" s="10" customFormat="1" ht="16.5" customHeight="1" x14ac:dyDescent="0.25">
      <c r="A79" s="40">
        <v>44195</v>
      </c>
      <c r="B79" s="29" t="s">
        <v>147</v>
      </c>
      <c r="C79" s="33" t="s">
        <v>73</v>
      </c>
      <c r="D79" s="33" t="s">
        <v>323</v>
      </c>
      <c r="E79" s="33" t="s">
        <v>50</v>
      </c>
      <c r="F79" s="37">
        <v>3158.84</v>
      </c>
      <c r="G79" s="31">
        <v>8</v>
      </c>
      <c r="H79" s="37">
        <f>F79*G79</f>
        <v>25270.720000000001</v>
      </c>
    </row>
    <row r="80" spans="1:10" s="10" customFormat="1" ht="16.5" customHeight="1" x14ac:dyDescent="0.25">
      <c r="A80" s="40">
        <v>44195</v>
      </c>
      <c r="B80" s="29" t="s">
        <v>147</v>
      </c>
      <c r="C80" s="33" t="s">
        <v>248</v>
      </c>
      <c r="D80" s="33" t="s">
        <v>324</v>
      </c>
      <c r="E80" s="33" t="s">
        <v>50</v>
      </c>
      <c r="F80" s="37">
        <v>4248.12</v>
      </c>
      <c r="G80" s="31">
        <v>4</v>
      </c>
      <c r="H80" s="37">
        <f t="shared" ref="H80:H95" si="2">F80*G80</f>
        <v>16992.48</v>
      </c>
    </row>
    <row r="81" spans="1:12" s="10" customFormat="1" ht="16.5" customHeight="1" x14ac:dyDescent="0.25">
      <c r="A81" s="40">
        <v>44195</v>
      </c>
      <c r="B81" s="29" t="s">
        <v>147</v>
      </c>
      <c r="C81" s="33" t="s">
        <v>325</v>
      </c>
      <c r="D81" s="33" t="s">
        <v>326</v>
      </c>
      <c r="E81" s="33" t="s">
        <v>50</v>
      </c>
      <c r="F81" s="37">
        <v>5198.74</v>
      </c>
      <c r="G81" s="31">
        <v>1</v>
      </c>
      <c r="H81" s="37">
        <f t="shared" si="2"/>
        <v>5198.74</v>
      </c>
    </row>
    <row r="82" spans="1:12" s="10" customFormat="1" ht="16.5" customHeight="1" x14ac:dyDescent="0.25">
      <c r="A82" s="40">
        <v>44195</v>
      </c>
      <c r="B82" s="29" t="s">
        <v>147</v>
      </c>
      <c r="C82" s="33" t="s">
        <v>75</v>
      </c>
      <c r="D82" s="33" t="s">
        <v>327</v>
      </c>
      <c r="E82" s="33" t="s">
        <v>50</v>
      </c>
      <c r="F82" s="37">
        <v>3894.5</v>
      </c>
      <c r="G82" s="31">
        <v>89</v>
      </c>
      <c r="H82" s="37">
        <f t="shared" si="2"/>
        <v>346610.5</v>
      </c>
    </row>
    <row r="83" spans="1:12" s="10" customFormat="1" ht="16.5" customHeight="1" x14ac:dyDescent="0.25">
      <c r="A83" s="40">
        <v>44195</v>
      </c>
      <c r="B83" s="29" t="s">
        <v>147</v>
      </c>
      <c r="C83" s="33" t="s">
        <v>74</v>
      </c>
      <c r="D83" s="33" t="s">
        <v>328</v>
      </c>
      <c r="E83" s="33" t="s">
        <v>50</v>
      </c>
      <c r="F83" s="37">
        <v>3436.85</v>
      </c>
      <c r="G83" s="31">
        <v>45</v>
      </c>
      <c r="H83" s="37">
        <f t="shared" si="2"/>
        <v>154658.25</v>
      </c>
    </row>
    <row r="84" spans="1:12" s="10" customFormat="1" ht="16.5" customHeight="1" x14ac:dyDescent="0.25">
      <c r="A84" s="40">
        <v>44195</v>
      </c>
      <c r="B84" s="29" t="s">
        <v>147</v>
      </c>
      <c r="C84" s="33" t="s">
        <v>74</v>
      </c>
      <c r="D84" s="33" t="s">
        <v>329</v>
      </c>
      <c r="E84" s="33" t="s">
        <v>50</v>
      </c>
      <c r="F84" s="37">
        <v>4053.58</v>
      </c>
      <c r="G84" s="31">
        <v>5</v>
      </c>
      <c r="H84" s="37">
        <f t="shared" si="2"/>
        <v>20267.900000000001</v>
      </c>
      <c r="L84" s="10" t="s">
        <v>243</v>
      </c>
    </row>
    <row r="85" spans="1:12" s="10" customFormat="1" ht="16.5" customHeight="1" x14ac:dyDescent="0.25">
      <c r="A85" s="40">
        <v>44195</v>
      </c>
      <c r="B85" s="29" t="s">
        <v>147</v>
      </c>
      <c r="C85" s="33" t="s">
        <v>73</v>
      </c>
      <c r="D85" s="33" t="s">
        <v>279</v>
      </c>
      <c r="E85" s="33" t="s">
        <v>50</v>
      </c>
      <c r="F85" s="37">
        <v>4992.47</v>
      </c>
      <c r="G85" s="31">
        <v>5</v>
      </c>
      <c r="H85" s="37">
        <f t="shared" si="2"/>
        <v>24962.350000000002</v>
      </c>
    </row>
    <row r="86" spans="1:12" s="10" customFormat="1" ht="16.5" customHeight="1" x14ac:dyDescent="0.25">
      <c r="A86" s="40">
        <v>44195</v>
      </c>
      <c r="B86" s="29" t="s">
        <v>147</v>
      </c>
      <c r="C86" s="33" t="s">
        <v>73</v>
      </c>
      <c r="D86" s="33" t="s">
        <v>306</v>
      </c>
      <c r="E86" s="33" t="s">
        <v>50</v>
      </c>
      <c r="F86" s="37">
        <v>4631.3900000000003</v>
      </c>
      <c r="G86" s="31">
        <v>5</v>
      </c>
      <c r="H86" s="37">
        <f t="shared" si="2"/>
        <v>23156.95</v>
      </c>
    </row>
    <row r="87" spans="1:12" s="10" customFormat="1" ht="16.5" customHeight="1" x14ac:dyDescent="0.25">
      <c r="A87" s="40">
        <v>44195</v>
      </c>
      <c r="B87" s="29" t="s">
        <v>147</v>
      </c>
      <c r="C87" s="33" t="s">
        <v>73</v>
      </c>
      <c r="D87" s="33" t="s">
        <v>332</v>
      </c>
      <c r="E87" s="33" t="s">
        <v>50</v>
      </c>
      <c r="F87" s="37">
        <v>4324.6899999999996</v>
      </c>
      <c r="G87" s="31">
        <v>1</v>
      </c>
      <c r="H87" s="37">
        <f t="shared" si="2"/>
        <v>4324.6899999999996</v>
      </c>
    </row>
    <row r="88" spans="1:12" s="10" customFormat="1" ht="16.5" customHeight="1" x14ac:dyDescent="0.25">
      <c r="A88" s="40">
        <v>44195</v>
      </c>
      <c r="B88" s="29" t="s">
        <v>147</v>
      </c>
      <c r="C88" s="33" t="s">
        <v>73</v>
      </c>
      <c r="D88" s="33" t="s">
        <v>330</v>
      </c>
      <c r="E88" s="33" t="s">
        <v>50</v>
      </c>
      <c r="F88" s="37">
        <v>5585.75</v>
      </c>
      <c r="G88" s="31">
        <v>8</v>
      </c>
      <c r="H88" s="37">
        <f t="shared" si="2"/>
        <v>44686</v>
      </c>
      <c r="J88" s="10" t="s">
        <v>251</v>
      </c>
    </row>
    <row r="89" spans="1:12" s="10" customFormat="1" ht="16.5" customHeight="1" x14ac:dyDescent="0.25">
      <c r="A89" s="40">
        <v>44195</v>
      </c>
      <c r="B89" s="29" t="s">
        <v>147</v>
      </c>
      <c r="C89" s="33" t="s">
        <v>73</v>
      </c>
      <c r="D89" s="33" t="s">
        <v>192</v>
      </c>
      <c r="E89" s="33" t="s">
        <v>50</v>
      </c>
      <c r="F89" s="37">
        <v>5585.75</v>
      </c>
      <c r="G89" s="31">
        <v>6</v>
      </c>
      <c r="H89" s="37">
        <f t="shared" si="2"/>
        <v>33514.5</v>
      </c>
    </row>
    <row r="90" spans="1:12" s="10" customFormat="1" ht="16.5" customHeight="1" x14ac:dyDescent="0.25">
      <c r="A90" s="40">
        <v>44195</v>
      </c>
      <c r="B90" s="29" t="s">
        <v>147</v>
      </c>
      <c r="C90" s="33" t="s">
        <v>73</v>
      </c>
      <c r="D90" s="33" t="s">
        <v>193</v>
      </c>
      <c r="E90" s="33" t="s">
        <v>50</v>
      </c>
      <c r="F90" s="37">
        <v>5585.75</v>
      </c>
      <c r="G90" s="31">
        <v>8</v>
      </c>
      <c r="H90" s="37">
        <f t="shared" si="2"/>
        <v>44686</v>
      </c>
    </row>
    <row r="91" spans="1:12" s="10" customFormat="1" ht="16.5" customHeight="1" x14ac:dyDescent="0.25">
      <c r="A91" s="40">
        <v>44195</v>
      </c>
      <c r="B91" s="29" t="s">
        <v>147</v>
      </c>
      <c r="C91" s="33" t="s">
        <v>77</v>
      </c>
      <c r="D91" s="33" t="s">
        <v>331</v>
      </c>
      <c r="E91" s="33" t="s">
        <v>50</v>
      </c>
      <c r="F91" s="37">
        <v>3372.35</v>
      </c>
      <c r="G91" s="31">
        <v>5</v>
      </c>
      <c r="H91" s="37">
        <f t="shared" si="2"/>
        <v>16861.75</v>
      </c>
    </row>
    <row r="92" spans="1:12" s="10" customFormat="1" ht="16.5" customHeight="1" x14ac:dyDescent="0.25">
      <c r="A92" s="40">
        <v>44195</v>
      </c>
      <c r="B92" s="29" t="s">
        <v>147</v>
      </c>
      <c r="C92" s="33" t="s">
        <v>289</v>
      </c>
      <c r="D92" s="33" t="s">
        <v>290</v>
      </c>
      <c r="E92" s="33" t="s">
        <v>50</v>
      </c>
      <c r="F92" s="37">
        <v>2328.9499999999998</v>
      </c>
      <c r="G92" s="31">
        <v>11</v>
      </c>
      <c r="H92" s="37">
        <f t="shared" si="2"/>
        <v>25618.449999999997</v>
      </c>
    </row>
    <row r="93" spans="1:12" s="10" customFormat="1" ht="16.5" customHeight="1" x14ac:dyDescent="0.25">
      <c r="A93" s="40">
        <v>44187</v>
      </c>
      <c r="B93" s="29" t="s">
        <v>147</v>
      </c>
      <c r="C93" s="33" t="s">
        <v>319</v>
      </c>
      <c r="D93" s="33" t="s">
        <v>318</v>
      </c>
      <c r="E93" s="33" t="s">
        <v>55</v>
      </c>
      <c r="F93" s="37">
        <v>498</v>
      </c>
      <c r="G93" s="31">
        <v>150</v>
      </c>
      <c r="H93" s="37">
        <f t="shared" si="2"/>
        <v>74700</v>
      </c>
    </row>
    <row r="94" spans="1:12" s="10" customFormat="1" ht="16.5" customHeight="1" x14ac:dyDescent="0.25">
      <c r="A94" s="40">
        <v>44187</v>
      </c>
      <c r="B94" s="29" t="s">
        <v>147</v>
      </c>
      <c r="C94" s="33" t="s">
        <v>320</v>
      </c>
      <c r="D94" s="33" t="s">
        <v>321</v>
      </c>
      <c r="E94" s="33" t="s">
        <v>55</v>
      </c>
      <c r="F94" s="37">
        <v>275</v>
      </c>
      <c r="G94" s="31">
        <v>56</v>
      </c>
      <c r="H94" s="37">
        <f t="shared" si="2"/>
        <v>15400</v>
      </c>
    </row>
    <row r="95" spans="1:12" s="10" customFormat="1" ht="16.5" customHeight="1" x14ac:dyDescent="0.25">
      <c r="A95" s="40">
        <v>44187</v>
      </c>
      <c r="B95" s="29" t="s">
        <v>147</v>
      </c>
      <c r="C95" s="33" t="s">
        <v>320</v>
      </c>
      <c r="D95" s="33" t="s">
        <v>322</v>
      </c>
      <c r="E95" s="33" t="s">
        <v>55</v>
      </c>
      <c r="F95" s="37">
        <v>535</v>
      </c>
      <c r="G95" s="31">
        <v>216</v>
      </c>
      <c r="H95" s="37">
        <f t="shared" si="2"/>
        <v>115560</v>
      </c>
    </row>
    <row r="96" spans="1:12" s="10" customFormat="1" ht="16.5" customHeight="1" x14ac:dyDescent="0.25">
      <c r="A96" s="40">
        <v>44018</v>
      </c>
      <c r="B96" s="29" t="s">
        <v>147</v>
      </c>
      <c r="C96" s="33" t="s">
        <v>272</v>
      </c>
      <c r="D96" s="33" t="s">
        <v>273</v>
      </c>
      <c r="E96" s="33" t="s">
        <v>50</v>
      </c>
      <c r="F96" s="37">
        <v>325</v>
      </c>
      <c r="G96" s="31">
        <v>3</v>
      </c>
      <c r="H96" s="37">
        <f>F96*G96</f>
        <v>975</v>
      </c>
    </row>
    <row r="97" spans="1:8" s="10" customFormat="1" ht="16.5" customHeight="1" x14ac:dyDescent="0.25">
      <c r="A97" s="40">
        <v>44018</v>
      </c>
      <c r="B97" s="29" t="s">
        <v>147</v>
      </c>
      <c r="C97" s="33" t="s">
        <v>188</v>
      </c>
      <c r="D97" s="33" t="s">
        <v>187</v>
      </c>
      <c r="E97" s="33" t="s">
        <v>50</v>
      </c>
      <c r="F97" s="37">
        <v>375</v>
      </c>
      <c r="G97" s="31">
        <v>61</v>
      </c>
      <c r="H97" s="37">
        <f>F97*G97</f>
        <v>22875</v>
      </c>
    </row>
    <row r="98" spans="1:8" s="10" customFormat="1" ht="16.5" customHeight="1" x14ac:dyDescent="0.25">
      <c r="A98" s="40">
        <v>43980</v>
      </c>
      <c r="B98" s="29" t="s">
        <v>147</v>
      </c>
      <c r="C98" s="33" t="s">
        <v>76</v>
      </c>
      <c r="D98" s="33" t="s">
        <v>307</v>
      </c>
      <c r="E98" s="33" t="s">
        <v>50</v>
      </c>
      <c r="F98" s="37">
        <v>3155</v>
      </c>
      <c r="G98" s="31">
        <v>5</v>
      </c>
      <c r="H98" s="37">
        <f t="shared" ref="H98:H104" si="3">F98*G98</f>
        <v>15775</v>
      </c>
    </row>
    <row r="99" spans="1:8" s="10" customFormat="1" ht="16.5" customHeight="1" x14ac:dyDescent="0.25">
      <c r="A99" s="40">
        <v>43980</v>
      </c>
      <c r="B99" s="29" t="s">
        <v>147</v>
      </c>
      <c r="C99" s="33" t="s">
        <v>76</v>
      </c>
      <c r="D99" s="33" t="s">
        <v>308</v>
      </c>
      <c r="E99" s="33" t="s">
        <v>50</v>
      </c>
      <c r="F99" s="37">
        <v>3155</v>
      </c>
      <c r="G99" s="31">
        <v>6</v>
      </c>
      <c r="H99" s="37">
        <f t="shared" si="3"/>
        <v>18930</v>
      </c>
    </row>
    <row r="100" spans="1:8" s="10" customFormat="1" ht="16.5" customHeight="1" x14ac:dyDescent="0.25">
      <c r="A100" s="40">
        <v>43980</v>
      </c>
      <c r="B100" s="29" t="s">
        <v>147</v>
      </c>
      <c r="C100" s="33" t="s">
        <v>77</v>
      </c>
      <c r="D100" s="33" t="s">
        <v>309</v>
      </c>
      <c r="E100" s="33" t="s">
        <v>50</v>
      </c>
      <c r="F100" s="37">
        <v>3251.62</v>
      </c>
      <c r="G100" s="31">
        <v>2</v>
      </c>
      <c r="H100" s="37">
        <f t="shared" si="3"/>
        <v>6503.24</v>
      </c>
    </row>
    <row r="101" spans="1:8" s="10" customFormat="1" ht="16.5" customHeight="1" x14ac:dyDescent="0.25">
      <c r="A101" s="40">
        <v>43980</v>
      </c>
      <c r="B101" s="29" t="s">
        <v>147</v>
      </c>
      <c r="C101" s="33" t="s">
        <v>284</v>
      </c>
      <c r="D101" s="33" t="s">
        <v>314</v>
      </c>
      <c r="E101" s="33" t="s">
        <v>50</v>
      </c>
      <c r="F101" s="37">
        <v>2885.16</v>
      </c>
      <c r="G101" s="31">
        <v>12</v>
      </c>
      <c r="H101" s="37">
        <f t="shared" si="3"/>
        <v>34621.919999999998</v>
      </c>
    </row>
    <row r="102" spans="1:8" s="10" customFormat="1" ht="16.5" customHeight="1" x14ac:dyDescent="0.25">
      <c r="A102" s="40">
        <v>43980</v>
      </c>
      <c r="B102" s="29" t="s">
        <v>147</v>
      </c>
      <c r="C102" s="33" t="s">
        <v>284</v>
      </c>
      <c r="D102" s="33" t="s">
        <v>310</v>
      </c>
      <c r="E102" s="33" t="s">
        <v>50</v>
      </c>
      <c r="F102" s="37">
        <v>3792.15</v>
      </c>
      <c r="G102" s="31">
        <v>5</v>
      </c>
      <c r="H102" s="37">
        <f t="shared" si="3"/>
        <v>18960.75</v>
      </c>
    </row>
    <row r="103" spans="1:8" s="10" customFormat="1" ht="16.5" customHeight="1" x14ac:dyDescent="0.25">
      <c r="A103" s="40">
        <v>43980</v>
      </c>
      <c r="B103" s="29" t="s">
        <v>147</v>
      </c>
      <c r="C103" s="33" t="s">
        <v>284</v>
      </c>
      <c r="D103" s="33" t="s">
        <v>311</v>
      </c>
      <c r="E103" s="33" t="s">
        <v>50</v>
      </c>
      <c r="F103" s="37">
        <v>3792.15</v>
      </c>
      <c r="G103" s="31">
        <v>2</v>
      </c>
      <c r="H103" s="37">
        <f t="shared" si="3"/>
        <v>7584.3</v>
      </c>
    </row>
    <row r="104" spans="1:8" s="10" customFormat="1" ht="16.5" customHeight="1" x14ac:dyDescent="0.25">
      <c r="A104" s="40">
        <v>43980</v>
      </c>
      <c r="B104" s="29" t="s">
        <v>147</v>
      </c>
      <c r="C104" s="33" t="s">
        <v>284</v>
      </c>
      <c r="D104" s="33" t="s">
        <v>312</v>
      </c>
      <c r="E104" s="33" t="s">
        <v>50</v>
      </c>
      <c r="F104" s="37">
        <v>3792.15</v>
      </c>
      <c r="G104" s="31">
        <v>2</v>
      </c>
      <c r="H104" s="37">
        <f t="shared" si="3"/>
        <v>7584.3</v>
      </c>
    </row>
    <row r="105" spans="1:8" s="10" customFormat="1" ht="16.5" customHeight="1" x14ac:dyDescent="0.25">
      <c r="A105" s="40">
        <v>43886</v>
      </c>
      <c r="B105" s="29" t="s">
        <v>147</v>
      </c>
      <c r="C105" s="33" t="s">
        <v>102</v>
      </c>
      <c r="D105" s="33" t="s">
        <v>291</v>
      </c>
      <c r="E105" s="33" t="s">
        <v>51</v>
      </c>
      <c r="F105" s="37">
        <v>28</v>
      </c>
      <c r="G105" s="31">
        <v>36</v>
      </c>
      <c r="H105" s="37">
        <f>F105*G105</f>
        <v>1008</v>
      </c>
    </row>
    <row r="106" spans="1:8" s="10" customFormat="1" ht="16.5" customHeight="1" x14ac:dyDescent="0.25">
      <c r="A106" s="40">
        <v>43886</v>
      </c>
      <c r="B106" s="29" t="s">
        <v>147</v>
      </c>
      <c r="C106" s="33" t="s">
        <v>102</v>
      </c>
      <c r="D106" s="33" t="s">
        <v>292</v>
      </c>
      <c r="E106" s="33" t="s">
        <v>51</v>
      </c>
      <c r="F106" s="37">
        <v>14</v>
      </c>
      <c r="G106" s="31">
        <v>17</v>
      </c>
      <c r="H106" s="37">
        <f t="shared" ref="H106:H137" si="4">F106*G106</f>
        <v>238</v>
      </c>
    </row>
    <row r="107" spans="1:8" s="10" customFormat="1" ht="16.5" customHeight="1" x14ac:dyDescent="0.25">
      <c r="A107" s="40">
        <v>43886</v>
      </c>
      <c r="B107" s="29" t="s">
        <v>147</v>
      </c>
      <c r="C107" s="33" t="s">
        <v>89</v>
      </c>
      <c r="D107" s="33" t="s">
        <v>264</v>
      </c>
      <c r="E107" s="33" t="s">
        <v>51</v>
      </c>
      <c r="F107" s="37">
        <v>7.39</v>
      </c>
      <c r="G107" s="31">
        <v>200</v>
      </c>
      <c r="H107" s="37">
        <f t="shared" si="4"/>
        <v>1478</v>
      </c>
    </row>
    <row r="108" spans="1:8" s="10" customFormat="1" ht="16.5" customHeight="1" x14ac:dyDescent="0.25">
      <c r="A108" s="40">
        <v>43886</v>
      </c>
      <c r="B108" s="29" t="s">
        <v>147</v>
      </c>
      <c r="C108" s="33" t="s">
        <v>91</v>
      </c>
      <c r="D108" s="33" t="s">
        <v>267</v>
      </c>
      <c r="E108" s="33" t="s">
        <v>51</v>
      </c>
      <c r="F108" s="37">
        <v>691.24</v>
      </c>
      <c r="G108" s="31">
        <v>50</v>
      </c>
      <c r="H108" s="37">
        <f t="shared" si="4"/>
        <v>34562</v>
      </c>
    </row>
    <row r="109" spans="1:8" s="10" customFormat="1" ht="16.5" customHeight="1" x14ac:dyDescent="0.25">
      <c r="A109" s="40">
        <v>43886</v>
      </c>
      <c r="B109" s="29" t="s">
        <v>147</v>
      </c>
      <c r="C109" s="33" t="s">
        <v>96</v>
      </c>
      <c r="D109" s="33" t="s">
        <v>268</v>
      </c>
      <c r="E109" s="33" t="s">
        <v>50</v>
      </c>
      <c r="F109" s="37">
        <v>42.96</v>
      </c>
      <c r="G109" s="31">
        <v>100</v>
      </c>
      <c r="H109" s="37">
        <f t="shared" si="4"/>
        <v>4296</v>
      </c>
    </row>
    <row r="110" spans="1:8" s="10" customFormat="1" ht="16.5" customHeight="1" x14ac:dyDescent="0.25">
      <c r="A110" s="40">
        <v>43886</v>
      </c>
      <c r="B110" s="29" t="s">
        <v>147</v>
      </c>
      <c r="C110" s="33" t="s">
        <v>293</v>
      </c>
      <c r="D110" s="33" t="s">
        <v>294</v>
      </c>
      <c r="E110" s="33" t="s">
        <v>50</v>
      </c>
      <c r="F110" s="37">
        <v>29.75</v>
      </c>
      <c r="G110" s="31">
        <v>10</v>
      </c>
      <c r="H110" s="37">
        <f t="shared" si="4"/>
        <v>297.5</v>
      </c>
    </row>
    <row r="111" spans="1:8" s="10" customFormat="1" ht="16.5" customHeight="1" x14ac:dyDescent="0.25">
      <c r="A111" s="40">
        <v>43886</v>
      </c>
      <c r="B111" s="29" t="s">
        <v>147</v>
      </c>
      <c r="C111" s="33" t="s">
        <v>98</v>
      </c>
      <c r="D111" s="33" t="s">
        <v>313</v>
      </c>
      <c r="E111" s="33" t="s">
        <v>50</v>
      </c>
      <c r="F111" s="37">
        <v>175</v>
      </c>
      <c r="G111" s="31">
        <v>25</v>
      </c>
      <c r="H111" s="37">
        <f t="shared" si="4"/>
        <v>4375</v>
      </c>
    </row>
    <row r="112" spans="1:8" s="10" customFormat="1" ht="16.5" customHeight="1" x14ac:dyDescent="0.25">
      <c r="A112" s="40">
        <v>43886</v>
      </c>
      <c r="B112" s="29" t="s">
        <v>147</v>
      </c>
      <c r="C112" s="33" t="s">
        <v>103</v>
      </c>
      <c r="D112" s="33" t="s">
        <v>19</v>
      </c>
      <c r="E112" s="33" t="s">
        <v>50</v>
      </c>
      <c r="F112" s="37">
        <v>24</v>
      </c>
      <c r="G112" s="31">
        <v>47</v>
      </c>
      <c r="H112" s="37">
        <f t="shared" si="4"/>
        <v>1128</v>
      </c>
    </row>
    <row r="113" spans="1:14" s="10" customFormat="1" ht="16.5" customHeight="1" x14ac:dyDescent="0.25">
      <c r="A113" s="40">
        <v>43886</v>
      </c>
      <c r="B113" s="29" t="s">
        <v>147</v>
      </c>
      <c r="C113" s="33" t="s">
        <v>104</v>
      </c>
      <c r="D113" s="33" t="s">
        <v>184</v>
      </c>
      <c r="E113" s="33" t="s">
        <v>50</v>
      </c>
      <c r="F113" s="37">
        <v>16.5</v>
      </c>
      <c r="G113" s="31">
        <v>100</v>
      </c>
      <c r="H113" s="37">
        <f t="shared" si="4"/>
        <v>1650</v>
      </c>
    </row>
    <row r="114" spans="1:14" s="10" customFormat="1" ht="16.5" customHeight="1" x14ac:dyDescent="0.25">
      <c r="A114" s="40">
        <v>43886</v>
      </c>
      <c r="B114" s="29" t="s">
        <v>147</v>
      </c>
      <c r="C114" s="33" t="s">
        <v>109</v>
      </c>
      <c r="D114" s="33" t="s">
        <v>295</v>
      </c>
      <c r="E114" s="33" t="s">
        <v>51</v>
      </c>
      <c r="F114" s="37">
        <v>19</v>
      </c>
      <c r="G114" s="31">
        <v>50</v>
      </c>
      <c r="H114" s="37">
        <f t="shared" si="4"/>
        <v>950</v>
      </c>
    </row>
    <row r="115" spans="1:14" s="10" customFormat="1" ht="16.5" customHeight="1" x14ac:dyDescent="0.25">
      <c r="A115" s="40">
        <v>43886</v>
      </c>
      <c r="B115" s="29" t="s">
        <v>147</v>
      </c>
      <c r="C115" s="33" t="s">
        <v>110</v>
      </c>
      <c r="D115" s="33" t="s">
        <v>24</v>
      </c>
      <c r="E115" s="33" t="s">
        <v>50</v>
      </c>
      <c r="F115" s="37">
        <v>14.79</v>
      </c>
      <c r="G115" s="31">
        <v>29</v>
      </c>
      <c r="H115" s="37">
        <f t="shared" si="4"/>
        <v>428.90999999999997</v>
      </c>
    </row>
    <row r="116" spans="1:14" s="10" customFormat="1" ht="16.5" customHeight="1" x14ac:dyDescent="0.25">
      <c r="A116" s="40">
        <v>43886</v>
      </c>
      <c r="B116" s="29" t="s">
        <v>147</v>
      </c>
      <c r="C116" s="33" t="s">
        <v>237</v>
      </c>
      <c r="D116" s="33" t="s">
        <v>25</v>
      </c>
      <c r="E116" s="33" t="s">
        <v>50</v>
      </c>
      <c r="F116" s="37">
        <v>17.5</v>
      </c>
      <c r="G116" s="31">
        <v>48</v>
      </c>
      <c r="H116" s="37">
        <f t="shared" si="4"/>
        <v>840</v>
      </c>
    </row>
    <row r="117" spans="1:14" s="10" customFormat="1" ht="16.5" customHeight="1" x14ac:dyDescent="0.25">
      <c r="A117" s="40">
        <v>43886</v>
      </c>
      <c r="B117" s="29" t="s">
        <v>147</v>
      </c>
      <c r="C117" s="33" t="s">
        <v>296</v>
      </c>
      <c r="D117" s="33" t="s">
        <v>297</v>
      </c>
      <c r="E117" s="33" t="s">
        <v>50</v>
      </c>
      <c r="F117" s="37">
        <v>95</v>
      </c>
      <c r="G117" s="31">
        <v>21</v>
      </c>
      <c r="H117" s="37">
        <f t="shared" si="4"/>
        <v>1995</v>
      </c>
    </row>
    <row r="118" spans="1:14" s="10" customFormat="1" ht="16.5" customHeight="1" x14ac:dyDescent="0.25">
      <c r="A118" s="40">
        <v>43886</v>
      </c>
      <c r="B118" s="29" t="s">
        <v>147</v>
      </c>
      <c r="C118" s="33" t="s">
        <v>298</v>
      </c>
      <c r="D118" s="33" t="s">
        <v>299</v>
      </c>
      <c r="E118" s="33" t="s">
        <v>50</v>
      </c>
      <c r="F118" s="37">
        <v>60</v>
      </c>
      <c r="G118" s="31">
        <v>3</v>
      </c>
      <c r="H118" s="37">
        <f t="shared" si="4"/>
        <v>180</v>
      </c>
    </row>
    <row r="119" spans="1:14" s="10" customFormat="1" ht="16.5" customHeight="1" x14ac:dyDescent="0.25">
      <c r="A119" s="40">
        <v>43886</v>
      </c>
      <c r="B119" s="29" t="s">
        <v>147</v>
      </c>
      <c r="C119" s="33" t="s">
        <v>118</v>
      </c>
      <c r="D119" s="33" t="s">
        <v>300</v>
      </c>
      <c r="E119" s="33" t="s">
        <v>50</v>
      </c>
      <c r="F119" s="37">
        <v>0.88</v>
      </c>
      <c r="G119" s="31">
        <v>2000</v>
      </c>
      <c r="H119" s="37">
        <f t="shared" si="4"/>
        <v>1760</v>
      </c>
    </row>
    <row r="120" spans="1:14" s="10" customFormat="1" ht="16.5" customHeight="1" x14ac:dyDescent="0.25">
      <c r="A120" s="40">
        <v>43886</v>
      </c>
      <c r="B120" s="29" t="s">
        <v>147</v>
      </c>
      <c r="C120" s="33" t="s">
        <v>301</v>
      </c>
      <c r="D120" s="33" t="s">
        <v>30</v>
      </c>
      <c r="E120" s="33" t="s">
        <v>50</v>
      </c>
      <c r="F120" s="37">
        <v>4.6900000000000004</v>
      </c>
      <c r="G120" s="31">
        <v>44</v>
      </c>
      <c r="H120" s="37">
        <f t="shared" si="4"/>
        <v>206.36</v>
      </c>
      <c r="L120" s="7"/>
      <c r="M120" s="7"/>
      <c r="N120" s="7"/>
    </row>
    <row r="121" spans="1:14" s="10" customFormat="1" ht="16.5" customHeight="1" x14ac:dyDescent="0.25">
      <c r="A121" s="40">
        <v>43886</v>
      </c>
      <c r="B121" s="29" t="s">
        <v>147</v>
      </c>
      <c r="C121" s="33" t="s">
        <v>121</v>
      </c>
      <c r="D121" s="33" t="s">
        <v>302</v>
      </c>
      <c r="E121" s="33" t="s">
        <v>50</v>
      </c>
      <c r="F121" s="37">
        <v>255</v>
      </c>
      <c r="G121" s="31">
        <v>20</v>
      </c>
      <c r="H121" s="37">
        <f t="shared" si="4"/>
        <v>5100</v>
      </c>
      <c r="L121" s="7"/>
      <c r="M121" s="7"/>
      <c r="N121" s="7"/>
    </row>
    <row r="122" spans="1:14" s="7" customFormat="1" ht="17.100000000000001" customHeight="1" x14ac:dyDescent="0.25">
      <c r="A122" s="40">
        <v>43886</v>
      </c>
      <c r="B122" s="29" t="s">
        <v>147</v>
      </c>
      <c r="C122" s="33" t="s">
        <v>122</v>
      </c>
      <c r="D122" s="33" t="s">
        <v>236</v>
      </c>
      <c r="E122" s="33" t="s">
        <v>50</v>
      </c>
      <c r="F122" s="37">
        <v>4</v>
      </c>
      <c r="G122" s="31">
        <v>796</v>
      </c>
      <c r="H122" s="37">
        <f t="shared" si="4"/>
        <v>3184</v>
      </c>
      <c r="M122" s="7" t="s">
        <v>183</v>
      </c>
    </row>
    <row r="123" spans="1:14" s="7" customFormat="1" ht="17.100000000000001" customHeight="1" x14ac:dyDescent="0.25">
      <c r="A123" s="40">
        <v>43886</v>
      </c>
      <c r="B123" s="29" t="s">
        <v>147</v>
      </c>
      <c r="C123" s="33" t="s">
        <v>123</v>
      </c>
      <c r="D123" s="33" t="s">
        <v>33</v>
      </c>
      <c r="E123" s="33" t="s">
        <v>50</v>
      </c>
      <c r="F123" s="37">
        <v>34</v>
      </c>
      <c r="G123" s="31">
        <v>37</v>
      </c>
      <c r="H123" s="37">
        <f t="shared" si="4"/>
        <v>1258</v>
      </c>
    </row>
    <row r="124" spans="1:14" s="7" customFormat="1" ht="17.100000000000001" customHeight="1" x14ac:dyDescent="0.25">
      <c r="A124" s="40">
        <v>43886</v>
      </c>
      <c r="B124" s="29" t="s">
        <v>147</v>
      </c>
      <c r="C124" s="33" t="s">
        <v>124</v>
      </c>
      <c r="D124" s="33" t="s">
        <v>34</v>
      </c>
      <c r="E124" s="33" t="s">
        <v>50</v>
      </c>
      <c r="F124" s="37">
        <v>4</v>
      </c>
      <c r="G124" s="31">
        <v>980</v>
      </c>
      <c r="H124" s="37">
        <f t="shared" si="4"/>
        <v>3920</v>
      </c>
    </row>
    <row r="125" spans="1:14" s="7" customFormat="1" ht="17.100000000000001" customHeight="1" x14ac:dyDescent="0.25">
      <c r="A125" s="40">
        <v>43886</v>
      </c>
      <c r="B125" s="29" t="s">
        <v>147</v>
      </c>
      <c r="C125" s="33" t="s">
        <v>143</v>
      </c>
      <c r="D125" s="33" t="s">
        <v>47</v>
      </c>
      <c r="E125" s="33" t="s">
        <v>51</v>
      </c>
      <c r="F125" s="37">
        <v>16</v>
      </c>
      <c r="G125" s="31">
        <v>25</v>
      </c>
      <c r="H125" s="37">
        <f t="shared" si="4"/>
        <v>400</v>
      </c>
    </row>
    <row r="126" spans="1:14" s="7" customFormat="1" ht="17.100000000000001" customHeight="1" x14ac:dyDescent="0.25">
      <c r="A126" s="40">
        <v>43886</v>
      </c>
      <c r="B126" s="29" t="s">
        <v>147</v>
      </c>
      <c r="C126" s="33" t="s">
        <v>144</v>
      </c>
      <c r="D126" s="33" t="s">
        <v>303</v>
      </c>
      <c r="E126" s="33" t="s">
        <v>51</v>
      </c>
      <c r="F126" s="37">
        <v>22</v>
      </c>
      <c r="G126" s="31">
        <v>64</v>
      </c>
      <c r="H126" s="37">
        <f t="shared" si="4"/>
        <v>1408</v>
      </c>
    </row>
    <row r="127" spans="1:14" s="7" customFormat="1" ht="16.5" customHeight="1" x14ac:dyDescent="0.25">
      <c r="A127" s="40">
        <v>43886</v>
      </c>
      <c r="B127" s="29" t="s">
        <v>147</v>
      </c>
      <c r="C127" s="33" t="s">
        <v>304</v>
      </c>
      <c r="D127" s="33" t="s">
        <v>305</v>
      </c>
      <c r="E127" s="33" t="s">
        <v>50</v>
      </c>
      <c r="F127" s="37">
        <v>18</v>
      </c>
      <c r="G127" s="31">
        <v>11</v>
      </c>
      <c r="H127" s="37">
        <f t="shared" si="4"/>
        <v>198</v>
      </c>
    </row>
    <row r="128" spans="1:14" s="7" customFormat="1" ht="16.5" customHeight="1" x14ac:dyDescent="0.25">
      <c r="A128" s="40">
        <v>43803</v>
      </c>
      <c r="B128" s="29" t="s">
        <v>147</v>
      </c>
      <c r="C128" s="33" t="s">
        <v>195</v>
      </c>
      <c r="D128" s="33" t="s">
        <v>196</v>
      </c>
      <c r="E128" s="33" t="s">
        <v>50</v>
      </c>
      <c r="F128" s="37">
        <v>300</v>
      </c>
      <c r="G128" s="31">
        <v>25</v>
      </c>
      <c r="H128" s="37">
        <f t="shared" si="4"/>
        <v>7500</v>
      </c>
    </row>
    <row r="129" spans="1:14" s="7" customFormat="1" ht="16.5" customHeight="1" x14ac:dyDescent="0.25">
      <c r="A129" s="40">
        <v>43803</v>
      </c>
      <c r="B129" s="29" t="s">
        <v>147</v>
      </c>
      <c r="C129" s="33" t="s">
        <v>195</v>
      </c>
      <c r="D129" s="33" t="s">
        <v>285</v>
      </c>
      <c r="E129" s="33" t="s">
        <v>50</v>
      </c>
      <c r="F129" s="37">
        <v>698</v>
      </c>
      <c r="G129" s="31">
        <v>10</v>
      </c>
      <c r="H129" s="37">
        <f t="shared" si="4"/>
        <v>6980</v>
      </c>
      <c r="N129" s="7" t="s">
        <v>209</v>
      </c>
    </row>
    <row r="130" spans="1:14" s="7" customFormat="1" ht="16.5" customHeight="1" x14ac:dyDescent="0.25">
      <c r="A130" s="40">
        <v>43803</v>
      </c>
      <c r="B130" s="29" t="s">
        <v>147</v>
      </c>
      <c r="C130" s="33" t="s">
        <v>130</v>
      </c>
      <c r="D130" s="33" t="s">
        <v>38</v>
      </c>
      <c r="E130" s="33" t="s">
        <v>50</v>
      </c>
      <c r="F130" s="37">
        <v>143.37</v>
      </c>
      <c r="G130" s="31">
        <v>9</v>
      </c>
      <c r="H130" s="37">
        <f t="shared" si="4"/>
        <v>1290.33</v>
      </c>
    </row>
    <row r="131" spans="1:14" s="7" customFormat="1" ht="16.5" customHeight="1" x14ac:dyDescent="0.25">
      <c r="A131" s="40">
        <v>43803</v>
      </c>
      <c r="B131" s="29" t="s">
        <v>147</v>
      </c>
      <c r="C131" s="33" t="s">
        <v>286</v>
      </c>
      <c r="D131" s="33" t="s">
        <v>287</v>
      </c>
      <c r="E131" s="33" t="s">
        <v>50</v>
      </c>
      <c r="F131" s="37">
        <v>350</v>
      </c>
      <c r="G131" s="31">
        <v>38</v>
      </c>
      <c r="H131" s="37">
        <f t="shared" si="4"/>
        <v>13300</v>
      </c>
    </row>
    <row r="132" spans="1:14" s="7" customFormat="1" ht="16.5" customHeight="1" x14ac:dyDescent="0.25">
      <c r="A132" s="40">
        <v>43803</v>
      </c>
      <c r="B132" s="29" t="s">
        <v>147</v>
      </c>
      <c r="C132" s="33" t="s">
        <v>132</v>
      </c>
      <c r="D132" s="33" t="s">
        <v>210</v>
      </c>
      <c r="E132" s="33" t="s">
        <v>54</v>
      </c>
      <c r="F132" s="37">
        <v>85.9</v>
      </c>
      <c r="G132" s="31">
        <v>50</v>
      </c>
      <c r="H132" s="37">
        <f t="shared" si="4"/>
        <v>4295</v>
      </c>
    </row>
    <row r="133" spans="1:14" s="7" customFormat="1" ht="16.5" customHeight="1" x14ac:dyDescent="0.25">
      <c r="A133" s="40">
        <v>43803</v>
      </c>
      <c r="B133" s="29" t="s">
        <v>147</v>
      </c>
      <c r="C133" s="33" t="s">
        <v>133</v>
      </c>
      <c r="D133" s="33" t="s">
        <v>207</v>
      </c>
      <c r="E133" s="33" t="s">
        <v>54</v>
      </c>
      <c r="F133" s="37">
        <v>109.2</v>
      </c>
      <c r="G133" s="31">
        <v>1</v>
      </c>
      <c r="H133" s="37">
        <f t="shared" si="4"/>
        <v>109.2</v>
      </c>
    </row>
    <row r="134" spans="1:14" s="7" customFormat="1" ht="16.5" customHeight="1" x14ac:dyDescent="0.25">
      <c r="A134" s="40">
        <v>43803</v>
      </c>
      <c r="B134" s="29" t="s">
        <v>147</v>
      </c>
      <c r="C134" s="33" t="s">
        <v>133</v>
      </c>
      <c r="D134" s="33" t="s">
        <v>211</v>
      </c>
      <c r="E134" s="33" t="s">
        <v>54</v>
      </c>
      <c r="F134" s="37">
        <v>53.2</v>
      </c>
      <c r="G134" s="31">
        <v>50</v>
      </c>
      <c r="H134" s="37">
        <f t="shared" si="4"/>
        <v>2660</v>
      </c>
    </row>
    <row r="135" spans="1:14" s="7" customFormat="1" ht="16.5" customHeight="1" x14ac:dyDescent="0.25">
      <c r="A135" s="40">
        <v>43803</v>
      </c>
      <c r="B135" s="29" t="s">
        <v>147</v>
      </c>
      <c r="C135" s="33" t="s">
        <v>277</v>
      </c>
      <c r="D135" s="33" t="s">
        <v>41</v>
      </c>
      <c r="E135" s="33" t="s">
        <v>56</v>
      </c>
      <c r="F135" s="37">
        <v>208.6</v>
      </c>
      <c r="G135" s="31">
        <v>48</v>
      </c>
      <c r="H135" s="37">
        <f t="shared" si="4"/>
        <v>10012.799999999999</v>
      </c>
    </row>
    <row r="136" spans="1:14" s="7" customFormat="1" ht="16.5" customHeight="1" x14ac:dyDescent="0.25">
      <c r="A136" s="40">
        <v>43803</v>
      </c>
      <c r="B136" s="29" t="s">
        <v>147</v>
      </c>
      <c r="C136" s="33" t="s">
        <v>140</v>
      </c>
      <c r="D136" s="33" t="s">
        <v>43</v>
      </c>
      <c r="E136" s="33" t="s">
        <v>55</v>
      </c>
      <c r="F136" s="37">
        <v>138.77000000000001</v>
      </c>
      <c r="G136" s="31">
        <v>16</v>
      </c>
      <c r="H136" s="37">
        <f t="shared" si="4"/>
        <v>2220.3200000000002</v>
      </c>
    </row>
    <row r="137" spans="1:14" s="7" customFormat="1" ht="16.5" customHeight="1" x14ac:dyDescent="0.25">
      <c r="A137" s="40">
        <v>43803</v>
      </c>
      <c r="B137" s="29" t="s">
        <v>147</v>
      </c>
      <c r="C137" s="33" t="s">
        <v>288</v>
      </c>
      <c r="D137" s="33" t="s">
        <v>45</v>
      </c>
      <c r="E137" s="33" t="s">
        <v>55</v>
      </c>
      <c r="F137" s="37">
        <v>609.59</v>
      </c>
      <c r="G137" s="31">
        <v>4</v>
      </c>
      <c r="H137" s="37">
        <f t="shared" si="4"/>
        <v>2438.36</v>
      </c>
    </row>
    <row r="138" spans="1:14" s="7" customFormat="1" ht="16.5" customHeight="1" x14ac:dyDescent="0.25">
      <c r="A138" s="40">
        <v>43782</v>
      </c>
      <c r="B138" s="29" t="s">
        <v>147</v>
      </c>
      <c r="C138" s="33" t="s">
        <v>71</v>
      </c>
      <c r="D138" s="33" t="s">
        <v>278</v>
      </c>
      <c r="E138" s="33" t="s">
        <v>50</v>
      </c>
      <c r="F138" s="37">
        <v>3394.32</v>
      </c>
      <c r="G138" s="31">
        <v>2</v>
      </c>
      <c r="H138" s="37">
        <f t="shared" ref="H138:H153" si="5">F138*G138</f>
        <v>6788.64</v>
      </c>
    </row>
    <row r="139" spans="1:14" s="7" customFormat="1" ht="16.5" customHeight="1" x14ac:dyDescent="0.25">
      <c r="A139" s="40">
        <v>43782</v>
      </c>
      <c r="B139" s="29" t="s">
        <v>147</v>
      </c>
      <c r="C139" s="33" t="s">
        <v>73</v>
      </c>
      <c r="D139" s="33" t="s">
        <v>280</v>
      </c>
      <c r="E139" s="33" t="s">
        <v>50</v>
      </c>
      <c r="F139" s="37">
        <v>2934.67</v>
      </c>
      <c r="G139" s="31">
        <v>3</v>
      </c>
      <c r="H139" s="37">
        <f t="shared" si="5"/>
        <v>8804.01</v>
      </c>
    </row>
    <row r="140" spans="1:14" s="7" customFormat="1" ht="16.5" customHeight="1" x14ac:dyDescent="0.25">
      <c r="A140" s="40">
        <v>43782</v>
      </c>
      <c r="B140" s="29" t="s">
        <v>147</v>
      </c>
      <c r="C140" s="33" t="s">
        <v>73</v>
      </c>
      <c r="D140" s="33" t="s">
        <v>281</v>
      </c>
      <c r="E140" s="33" t="s">
        <v>50</v>
      </c>
      <c r="F140" s="37">
        <v>3676.98</v>
      </c>
      <c r="G140" s="31">
        <v>2</v>
      </c>
      <c r="H140" s="37">
        <f t="shared" si="5"/>
        <v>7353.96</v>
      </c>
    </row>
    <row r="141" spans="1:14" s="7" customFormat="1" ht="16.5" customHeight="1" x14ac:dyDescent="0.25">
      <c r="A141" s="40">
        <v>43782</v>
      </c>
      <c r="B141" s="29" t="s">
        <v>147</v>
      </c>
      <c r="C141" s="33" t="s">
        <v>73</v>
      </c>
      <c r="D141" s="33" t="s">
        <v>282</v>
      </c>
      <c r="E141" s="33" t="s">
        <v>50</v>
      </c>
      <c r="F141" s="37">
        <v>3676.98</v>
      </c>
      <c r="G141" s="31">
        <v>2</v>
      </c>
      <c r="H141" s="37">
        <f t="shared" si="5"/>
        <v>7353.96</v>
      </c>
    </row>
    <row r="142" spans="1:14" s="7" customFormat="1" ht="16.5" customHeight="1" x14ac:dyDescent="0.25">
      <c r="A142" s="40">
        <v>43782</v>
      </c>
      <c r="B142" s="29" t="s">
        <v>147</v>
      </c>
      <c r="C142" s="33" t="s">
        <v>73</v>
      </c>
      <c r="D142" s="33" t="s">
        <v>283</v>
      </c>
      <c r="E142" s="33" t="s">
        <v>50</v>
      </c>
      <c r="F142" s="37">
        <v>3676.98</v>
      </c>
      <c r="G142" s="31">
        <v>2</v>
      </c>
      <c r="H142" s="37">
        <f t="shared" si="5"/>
        <v>7353.96</v>
      </c>
      <c r="M142" s="7" t="s">
        <v>223</v>
      </c>
    </row>
    <row r="143" spans="1:14" s="7" customFormat="1" ht="16.5" customHeight="1" x14ac:dyDescent="0.25">
      <c r="A143" s="40">
        <v>43697</v>
      </c>
      <c r="B143" s="29" t="s">
        <v>147</v>
      </c>
      <c r="C143" s="33" t="s">
        <v>132</v>
      </c>
      <c r="D143" s="33" t="s">
        <v>275</v>
      </c>
      <c r="E143" s="33" t="s">
        <v>274</v>
      </c>
      <c r="F143" s="37">
        <v>85</v>
      </c>
      <c r="G143" s="31">
        <v>52</v>
      </c>
      <c r="H143" s="37">
        <f t="shared" si="5"/>
        <v>4420</v>
      </c>
    </row>
    <row r="144" spans="1:14" s="7" customFormat="1" ht="16.5" customHeight="1" x14ac:dyDescent="0.25">
      <c r="A144" s="40">
        <v>43697</v>
      </c>
      <c r="B144" s="29" t="s">
        <v>147</v>
      </c>
      <c r="C144" s="33" t="s">
        <v>133</v>
      </c>
      <c r="D144" s="33" t="s">
        <v>211</v>
      </c>
      <c r="E144" s="33" t="s">
        <v>276</v>
      </c>
      <c r="F144" s="37">
        <v>65</v>
      </c>
      <c r="G144" s="31">
        <v>36</v>
      </c>
      <c r="H144" s="37">
        <f t="shared" si="5"/>
        <v>2340</v>
      </c>
    </row>
    <row r="145" spans="1:15" s="7" customFormat="1" ht="16.5" customHeight="1" x14ac:dyDescent="0.25">
      <c r="A145" s="40">
        <v>43676</v>
      </c>
      <c r="B145" s="29" t="s">
        <v>147</v>
      </c>
      <c r="C145" s="33" t="s">
        <v>89</v>
      </c>
      <c r="D145" s="33" t="s">
        <v>264</v>
      </c>
      <c r="E145" s="33" t="s">
        <v>50</v>
      </c>
      <c r="F145" s="37">
        <v>15.8</v>
      </c>
      <c r="G145" s="31">
        <v>383</v>
      </c>
      <c r="H145" s="37">
        <f t="shared" si="5"/>
        <v>6051.4000000000005</v>
      </c>
    </row>
    <row r="146" spans="1:15" s="7" customFormat="1" ht="16.5" customHeight="1" x14ac:dyDescent="0.25">
      <c r="A146" s="40">
        <v>43676</v>
      </c>
      <c r="B146" s="29" t="s">
        <v>147</v>
      </c>
      <c r="C146" s="33" t="s">
        <v>90</v>
      </c>
      <c r="D146" s="33" t="s">
        <v>265</v>
      </c>
      <c r="E146" s="33" t="s">
        <v>50</v>
      </c>
      <c r="F146" s="37">
        <v>36.25</v>
      </c>
      <c r="G146" s="31">
        <v>15</v>
      </c>
      <c r="H146" s="37">
        <f t="shared" si="5"/>
        <v>543.75</v>
      </c>
    </row>
    <row r="147" spans="1:15" s="7" customFormat="1" ht="16.5" customHeight="1" x14ac:dyDescent="0.25">
      <c r="A147" s="40">
        <v>43676</v>
      </c>
      <c r="B147" s="29" t="s">
        <v>147</v>
      </c>
      <c r="C147" s="33" t="s">
        <v>90</v>
      </c>
      <c r="D147" s="33" t="s">
        <v>266</v>
      </c>
      <c r="E147" s="33" t="s">
        <v>50</v>
      </c>
      <c r="F147" s="37">
        <v>59.26</v>
      </c>
      <c r="G147" s="31">
        <v>19</v>
      </c>
      <c r="H147" s="37">
        <f t="shared" si="5"/>
        <v>1125.94</v>
      </c>
      <c r="L147" s="7" t="s">
        <v>183</v>
      </c>
    </row>
    <row r="148" spans="1:15" s="7" customFormat="1" ht="16.5" customHeight="1" x14ac:dyDescent="0.25">
      <c r="A148" s="40">
        <v>43676</v>
      </c>
      <c r="B148" s="29" t="s">
        <v>147</v>
      </c>
      <c r="C148" s="33" t="s">
        <v>91</v>
      </c>
      <c r="D148" s="33" t="s">
        <v>267</v>
      </c>
      <c r="E148" s="33" t="s">
        <v>225</v>
      </c>
      <c r="F148" s="37">
        <v>791.61</v>
      </c>
      <c r="G148" s="31">
        <v>11</v>
      </c>
      <c r="H148" s="37">
        <f t="shared" si="5"/>
        <v>8707.7100000000009</v>
      </c>
    </row>
    <row r="149" spans="1:15" s="7" customFormat="1" ht="16.5" customHeight="1" x14ac:dyDescent="0.25">
      <c r="A149" s="40">
        <v>43676</v>
      </c>
      <c r="B149" s="29" t="s">
        <v>147</v>
      </c>
      <c r="C149" s="33" t="s">
        <v>96</v>
      </c>
      <c r="D149" s="33" t="s">
        <v>268</v>
      </c>
      <c r="E149" s="33" t="s">
        <v>50</v>
      </c>
      <c r="F149" s="37">
        <v>57.08</v>
      </c>
      <c r="G149" s="31">
        <v>341</v>
      </c>
      <c r="H149" s="37">
        <f t="shared" si="5"/>
        <v>19464.28</v>
      </c>
    </row>
    <row r="150" spans="1:15" s="7" customFormat="1" ht="16.5" customHeight="1" x14ac:dyDescent="0.25">
      <c r="A150" s="40">
        <v>43676</v>
      </c>
      <c r="B150" s="29" t="s">
        <v>147</v>
      </c>
      <c r="C150" s="33" t="s">
        <v>104</v>
      </c>
      <c r="D150" s="33" t="s">
        <v>269</v>
      </c>
      <c r="E150" s="33" t="s">
        <v>50</v>
      </c>
      <c r="F150" s="37">
        <v>36.5</v>
      </c>
      <c r="G150" s="31">
        <v>66</v>
      </c>
      <c r="H150" s="37">
        <f t="shared" si="5"/>
        <v>2409</v>
      </c>
    </row>
    <row r="151" spans="1:15" s="7" customFormat="1" ht="16.5" customHeight="1" x14ac:dyDescent="0.25">
      <c r="A151" s="40">
        <v>43676</v>
      </c>
      <c r="B151" s="29" t="s">
        <v>147</v>
      </c>
      <c r="C151" s="33" t="s">
        <v>105</v>
      </c>
      <c r="D151" s="33" t="s">
        <v>21</v>
      </c>
      <c r="E151" s="33" t="s">
        <v>50</v>
      </c>
      <c r="F151" s="37">
        <v>38.92</v>
      </c>
      <c r="G151" s="31">
        <v>85</v>
      </c>
      <c r="H151" s="37">
        <f t="shared" si="5"/>
        <v>3308.2000000000003</v>
      </c>
    </row>
    <row r="152" spans="1:15" s="7" customFormat="1" ht="16.5" customHeight="1" x14ac:dyDescent="0.25">
      <c r="A152" s="40">
        <v>43676</v>
      </c>
      <c r="B152" s="29" t="s">
        <v>147</v>
      </c>
      <c r="C152" s="33" t="s">
        <v>117</v>
      </c>
      <c r="D152" s="33" t="s">
        <v>270</v>
      </c>
      <c r="E152" s="33" t="s">
        <v>50</v>
      </c>
      <c r="F152" s="37">
        <v>0.86</v>
      </c>
      <c r="G152" s="31">
        <v>2500</v>
      </c>
      <c r="H152" s="37">
        <f t="shared" si="5"/>
        <v>2150</v>
      </c>
    </row>
    <row r="153" spans="1:15" s="7" customFormat="1" ht="16.5" customHeight="1" x14ac:dyDescent="0.25">
      <c r="A153" s="40">
        <v>43676</v>
      </c>
      <c r="B153" s="29" t="s">
        <v>147</v>
      </c>
      <c r="C153" s="33" t="s">
        <v>118</v>
      </c>
      <c r="D153" s="33" t="s">
        <v>271</v>
      </c>
      <c r="E153" s="33" t="s">
        <v>50</v>
      </c>
      <c r="F153" s="37">
        <v>1.44</v>
      </c>
      <c r="G153" s="31">
        <v>5800</v>
      </c>
      <c r="H153" s="37">
        <f t="shared" si="5"/>
        <v>8352</v>
      </c>
    </row>
    <row r="154" spans="1:15" s="7" customFormat="1" ht="16.5" customHeight="1" x14ac:dyDescent="0.25">
      <c r="A154" s="40">
        <v>43609</v>
      </c>
      <c r="B154" s="29" t="s">
        <v>147</v>
      </c>
      <c r="C154" s="33" t="s">
        <v>73</v>
      </c>
      <c r="D154" s="33" t="s">
        <v>244</v>
      </c>
      <c r="E154" s="33" t="s">
        <v>50</v>
      </c>
      <c r="F154" s="37">
        <v>2681.25</v>
      </c>
      <c r="G154" s="31">
        <v>6</v>
      </c>
      <c r="H154" s="37">
        <f t="shared" ref="H154:H174" si="6">F154*G154</f>
        <v>16087.5</v>
      </c>
    </row>
    <row r="155" spans="1:15" s="7" customFormat="1" ht="16.5" customHeight="1" x14ac:dyDescent="0.25">
      <c r="A155" s="40">
        <v>43609</v>
      </c>
      <c r="B155" s="29" t="s">
        <v>147</v>
      </c>
      <c r="C155" s="33" t="s">
        <v>73</v>
      </c>
      <c r="D155" s="33" t="s">
        <v>245</v>
      </c>
      <c r="E155" s="33" t="s">
        <v>50</v>
      </c>
      <c r="F155" s="37">
        <v>3359.36</v>
      </c>
      <c r="G155" s="31">
        <v>5</v>
      </c>
      <c r="H155" s="37">
        <f t="shared" si="6"/>
        <v>16796.8</v>
      </c>
    </row>
    <row r="156" spans="1:15" s="7" customFormat="1" ht="16.5" customHeight="1" x14ac:dyDescent="0.25">
      <c r="A156" s="40">
        <v>43609</v>
      </c>
      <c r="B156" s="29" t="s">
        <v>147</v>
      </c>
      <c r="C156" s="33" t="s">
        <v>73</v>
      </c>
      <c r="D156" s="33" t="s">
        <v>246</v>
      </c>
      <c r="E156" s="33" t="s">
        <v>50</v>
      </c>
      <c r="F156" s="37">
        <v>3359.36</v>
      </c>
      <c r="G156" s="31">
        <v>5</v>
      </c>
      <c r="H156" s="37">
        <f t="shared" si="6"/>
        <v>16796.8</v>
      </c>
    </row>
    <row r="157" spans="1:15" s="7" customFormat="1" ht="16.5" customHeight="1" x14ac:dyDescent="0.25">
      <c r="A157" s="40">
        <v>43609</v>
      </c>
      <c r="B157" s="29" t="s">
        <v>147</v>
      </c>
      <c r="C157" s="33" t="s">
        <v>73</v>
      </c>
      <c r="D157" s="33" t="s">
        <v>247</v>
      </c>
      <c r="E157" s="33" t="s">
        <v>50</v>
      </c>
      <c r="F157" s="37">
        <v>3359.36</v>
      </c>
      <c r="G157" s="31">
        <v>5</v>
      </c>
      <c r="H157" s="37">
        <f t="shared" si="6"/>
        <v>16796.8</v>
      </c>
    </row>
    <row r="158" spans="1:15" s="7" customFormat="1" ht="16.5" customHeight="1" x14ac:dyDescent="0.25">
      <c r="A158" s="40">
        <v>43609</v>
      </c>
      <c r="B158" s="29" t="s">
        <v>147</v>
      </c>
      <c r="C158" s="33" t="s">
        <v>82</v>
      </c>
      <c r="D158" s="33" t="s">
        <v>249</v>
      </c>
      <c r="E158" s="33" t="s">
        <v>50</v>
      </c>
      <c r="F158" s="37">
        <v>3067.7</v>
      </c>
      <c r="G158" s="31">
        <v>3</v>
      </c>
      <c r="H158" s="37">
        <f t="shared" si="6"/>
        <v>9203.0999999999985</v>
      </c>
      <c r="O158" s="7" t="s">
        <v>183</v>
      </c>
    </row>
    <row r="159" spans="1:15" s="7" customFormat="1" ht="16.5" customHeight="1" x14ac:dyDescent="0.25">
      <c r="A159" s="40">
        <v>43567</v>
      </c>
      <c r="B159" s="29" t="s">
        <v>147</v>
      </c>
      <c r="C159" s="33" t="s">
        <v>143</v>
      </c>
      <c r="D159" s="33" t="s">
        <v>47</v>
      </c>
      <c r="E159" s="33" t="s">
        <v>50</v>
      </c>
      <c r="F159" s="37">
        <v>17.8</v>
      </c>
      <c r="G159" s="31">
        <v>26</v>
      </c>
      <c r="H159" s="37">
        <f t="shared" si="6"/>
        <v>462.8</v>
      </c>
    </row>
    <row r="160" spans="1:15" s="7" customFormat="1" ht="16.5" customHeight="1" x14ac:dyDescent="0.25">
      <c r="A160" s="40">
        <v>43567</v>
      </c>
      <c r="B160" s="29" t="s">
        <v>147</v>
      </c>
      <c r="C160" s="33" t="s">
        <v>226</v>
      </c>
      <c r="D160" s="33" t="s">
        <v>227</v>
      </c>
      <c r="E160" s="33" t="s">
        <v>50</v>
      </c>
      <c r="F160" s="37">
        <v>2.75</v>
      </c>
      <c r="G160" s="31">
        <v>12</v>
      </c>
      <c r="H160" s="37">
        <f t="shared" si="6"/>
        <v>33</v>
      </c>
    </row>
    <row r="161" spans="1:8" s="7" customFormat="1" ht="16.5" customHeight="1" x14ac:dyDescent="0.25">
      <c r="A161" s="40">
        <v>43567</v>
      </c>
      <c r="B161" s="29" t="s">
        <v>147</v>
      </c>
      <c r="C161" s="33" t="s">
        <v>228</v>
      </c>
      <c r="D161" s="33" t="s">
        <v>250</v>
      </c>
      <c r="E161" s="33" t="s">
        <v>50</v>
      </c>
      <c r="F161" s="37">
        <v>233</v>
      </c>
      <c r="G161" s="31">
        <v>36</v>
      </c>
      <c r="H161" s="37">
        <f t="shared" si="6"/>
        <v>8388</v>
      </c>
    </row>
    <row r="162" spans="1:8" s="7" customFormat="1" ht="16.5" customHeight="1" x14ac:dyDescent="0.25">
      <c r="A162" s="40">
        <v>43567</v>
      </c>
      <c r="B162" s="29" t="s">
        <v>147</v>
      </c>
      <c r="C162" s="33" t="s">
        <v>242</v>
      </c>
      <c r="D162" s="33" t="s">
        <v>229</v>
      </c>
      <c r="E162" s="33" t="s">
        <v>50</v>
      </c>
      <c r="F162" s="37">
        <v>49</v>
      </c>
      <c r="G162" s="31">
        <v>15</v>
      </c>
      <c r="H162" s="37">
        <f t="shared" si="6"/>
        <v>735</v>
      </c>
    </row>
    <row r="163" spans="1:8" s="7" customFormat="1" ht="16.5" customHeight="1" x14ac:dyDescent="0.25">
      <c r="A163" s="40">
        <v>43567</v>
      </c>
      <c r="B163" s="29" t="s">
        <v>147</v>
      </c>
      <c r="C163" s="33" t="s">
        <v>100</v>
      </c>
      <c r="D163" s="33" t="s">
        <v>230</v>
      </c>
      <c r="E163" s="33" t="s">
        <v>50</v>
      </c>
      <c r="F163" s="37">
        <v>46</v>
      </c>
      <c r="G163" s="31">
        <v>20</v>
      </c>
      <c r="H163" s="37">
        <f t="shared" si="6"/>
        <v>920</v>
      </c>
    </row>
    <row r="164" spans="1:8" s="7" customFormat="1" ht="16.5" customHeight="1" x14ac:dyDescent="0.25">
      <c r="A164" s="40">
        <v>43567</v>
      </c>
      <c r="B164" s="29" t="s">
        <v>147</v>
      </c>
      <c r="C164" s="33" t="s">
        <v>98</v>
      </c>
      <c r="D164" s="33" t="s">
        <v>231</v>
      </c>
      <c r="E164" s="33" t="s">
        <v>50</v>
      </c>
      <c r="F164" s="37">
        <v>174</v>
      </c>
      <c r="G164" s="31">
        <v>32</v>
      </c>
      <c r="H164" s="37">
        <f t="shared" si="6"/>
        <v>5568</v>
      </c>
    </row>
    <row r="165" spans="1:8" s="7" customFormat="1" ht="16.5" customHeight="1" x14ac:dyDescent="0.25">
      <c r="A165" s="40">
        <v>43567</v>
      </c>
      <c r="B165" s="29" t="s">
        <v>147</v>
      </c>
      <c r="C165" s="33" t="s">
        <v>93</v>
      </c>
      <c r="D165" s="33" t="s">
        <v>232</v>
      </c>
      <c r="E165" s="33" t="s">
        <v>50</v>
      </c>
      <c r="F165" s="37">
        <v>2.08</v>
      </c>
      <c r="G165" s="31">
        <v>357</v>
      </c>
      <c r="H165" s="37">
        <f t="shared" si="6"/>
        <v>742.56000000000006</v>
      </c>
    </row>
    <row r="166" spans="1:8" s="7" customFormat="1" ht="16.5" customHeight="1" x14ac:dyDescent="0.25">
      <c r="A166" s="40">
        <v>43567</v>
      </c>
      <c r="B166" s="29" t="s">
        <v>147</v>
      </c>
      <c r="C166" s="33" t="s">
        <v>93</v>
      </c>
      <c r="D166" s="33" t="s">
        <v>234</v>
      </c>
      <c r="E166" s="33" t="s">
        <v>233</v>
      </c>
      <c r="F166" s="37">
        <v>300</v>
      </c>
      <c r="G166" s="31">
        <v>20</v>
      </c>
      <c r="H166" s="37">
        <f t="shared" si="6"/>
        <v>6000</v>
      </c>
    </row>
    <row r="167" spans="1:8" s="7" customFormat="1" ht="16.5" customHeight="1" x14ac:dyDescent="0.25">
      <c r="A167" s="40">
        <v>43567</v>
      </c>
      <c r="B167" s="29" t="s">
        <v>147</v>
      </c>
      <c r="C167" s="33" t="s">
        <v>93</v>
      </c>
      <c r="D167" s="33" t="s">
        <v>235</v>
      </c>
      <c r="E167" s="33" t="s">
        <v>233</v>
      </c>
      <c r="F167" s="37">
        <v>300</v>
      </c>
      <c r="G167" s="31">
        <v>3</v>
      </c>
      <c r="H167" s="37">
        <f t="shared" si="6"/>
        <v>900</v>
      </c>
    </row>
    <row r="168" spans="1:8" s="7" customFormat="1" ht="16.5" customHeight="1" x14ac:dyDescent="0.25">
      <c r="A168" s="40">
        <v>43567</v>
      </c>
      <c r="B168" s="29" t="s">
        <v>147</v>
      </c>
      <c r="C168" s="33" t="s">
        <v>238</v>
      </c>
      <c r="D168" s="33" t="s">
        <v>239</v>
      </c>
      <c r="E168" s="33" t="s">
        <v>50</v>
      </c>
      <c r="F168" s="37">
        <v>4.51</v>
      </c>
      <c r="G168" s="31">
        <v>2</v>
      </c>
      <c r="H168" s="37">
        <f t="shared" si="6"/>
        <v>9.02</v>
      </c>
    </row>
    <row r="169" spans="1:8" s="7" customFormat="1" ht="16.5" customHeight="1" x14ac:dyDescent="0.25">
      <c r="A169" s="40">
        <v>43545</v>
      </c>
      <c r="B169" s="29" t="s">
        <v>147</v>
      </c>
      <c r="C169" s="33" t="s">
        <v>188</v>
      </c>
      <c r="D169" s="33" t="s">
        <v>214</v>
      </c>
      <c r="E169" s="33" t="s">
        <v>55</v>
      </c>
      <c r="F169" s="37">
        <v>260</v>
      </c>
      <c r="G169" s="31">
        <v>24</v>
      </c>
      <c r="H169" s="37">
        <f t="shared" si="6"/>
        <v>6240</v>
      </c>
    </row>
    <row r="170" spans="1:8" s="7" customFormat="1" ht="16.5" customHeight="1" x14ac:dyDescent="0.25">
      <c r="A170" s="40">
        <v>43545</v>
      </c>
      <c r="B170" s="29" t="s">
        <v>147</v>
      </c>
      <c r="C170" s="33" t="s">
        <v>215</v>
      </c>
      <c r="D170" s="33" t="s">
        <v>216</v>
      </c>
      <c r="E170" s="33" t="s">
        <v>50</v>
      </c>
      <c r="F170" s="37">
        <v>9.75</v>
      </c>
      <c r="G170" s="31">
        <v>13</v>
      </c>
      <c r="H170" s="37">
        <f t="shared" si="6"/>
        <v>126.75</v>
      </c>
    </row>
    <row r="171" spans="1:8" s="7" customFormat="1" ht="16.5" customHeight="1" x14ac:dyDescent="0.25">
      <c r="A171" s="40">
        <v>43545</v>
      </c>
      <c r="B171" s="29" t="s">
        <v>147</v>
      </c>
      <c r="C171" s="33" t="s">
        <v>139</v>
      </c>
      <c r="D171" s="33" t="s">
        <v>217</v>
      </c>
      <c r="E171" s="33" t="s">
        <v>50</v>
      </c>
      <c r="F171" s="37">
        <v>78</v>
      </c>
      <c r="G171" s="31">
        <v>74</v>
      </c>
      <c r="H171" s="37">
        <f t="shared" si="6"/>
        <v>5772</v>
      </c>
    </row>
    <row r="172" spans="1:8" s="7" customFormat="1" ht="16.5" customHeight="1" x14ac:dyDescent="0.25">
      <c r="A172" s="40">
        <v>43545</v>
      </c>
      <c r="B172" s="29" t="s">
        <v>147</v>
      </c>
      <c r="C172" s="33" t="s">
        <v>218</v>
      </c>
      <c r="D172" s="50" t="s">
        <v>219</v>
      </c>
      <c r="E172" s="33" t="s">
        <v>50</v>
      </c>
      <c r="F172" s="37">
        <v>350</v>
      </c>
      <c r="G172" s="31">
        <v>22</v>
      </c>
      <c r="H172" s="37">
        <f t="shared" si="6"/>
        <v>7700</v>
      </c>
    </row>
    <row r="173" spans="1:8" s="7" customFormat="1" ht="16.5" customHeight="1" x14ac:dyDescent="0.25">
      <c r="A173" s="40">
        <v>43545</v>
      </c>
      <c r="B173" s="29" t="s">
        <v>147</v>
      </c>
      <c r="C173" s="33" t="s">
        <v>220</v>
      </c>
      <c r="D173" s="33" t="s">
        <v>221</v>
      </c>
      <c r="E173" s="33" t="s">
        <v>50</v>
      </c>
      <c r="F173" s="37">
        <v>275</v>
      </c>
      <c r="G173" s="31">
        <v>19</v>
      </c>
      <c r="H173" s="37">
        <f t="shared" si="6"/>
        <v>5225</v>
      </c>
    </row>
    <row r="174" spans="1:8" s="7" customFormat="1" ht="16.5" customHeight="1" x14ac:dyDescent="0.25">
      <c r="A174" s="40">
        <v>43545</v>
      </c>
      <c r="B174" s="29" t="s">
        <v>147</v>
      </c>
      <c r="C174" s="33" t="s">
        <v>138</v>
      </c>
      <c r="D174" s="33" t="s">
        <v>222</v>
      </c>
      <c r="E174" s="33" t="s">
        <v>50</v>
      </c>
      <c r="F174" s="37">
        <v>520</v>
      </c>
      <c r="G174" s="31">
        <v>14</v>
      </c>
      <c r="H174" s="37">
        <f t="shared" si="6"/>
        <v>7280</v>
      </c>
    </row>
    <row r="175" spans="1:8" s="7" customFormat="1" ht="16.5" customHeight="1" x14ac:dyDescent="0.25">
      <c r="A175" s="40">
        <v>43410</v>
      </c>
      <c r="B175" s="29" t="s">
        <v>147</v>
      </c>
      <c r="C175" s="33" t="s">
        <v>77</v>
      </c>
      <c r="D175" s="33" t="s">
        <v>256</v>
      </c>
      <c r="E175" s="33" t="s">
        <v>50</v>
      </c>
      <c r="F175" s="37">
        <v>882.4</v>
      </c>
      <c r="G175" s="31">
        <v>4</v>
      </c>
      <c r="H175" s="37">
        <f t="shared" ref="H175:H206" si="7">F175*G175</f>
        <v>3529.6</v>
      </c>
    </row>
    <row r="176" spans="1:8" s="7" customFormat="1" ht="16.5" customHeight="1" x14ac:dyDescent="0.25">
      <c r="A176" s="40">
        <v>43410</v>
      </c>
      <c r="B176" s="29" t="s">
        <v>147</v>
      </c>
      <c r="C176" s="33" t="s">
        <v>77</v>
      </c>
      <c r="D176" s="33" t="s">
        <v>255</v>
      </c>
      <c r="E176" s="33" t="s">
        <v>50</v>
      </c>
      <c r="F176" s="37">
        <v>882.4</v>
      </c>
      <c r="G176" s="31">
        <v>4</v>
      </c>
      <c r="H176" s="37">
        <f t="shared" si="7"/>
        <v>3529.6</v>
      </c>
    </row>
    <row r="177" spans="1:8" s="7" customFormat="1" ht="16.5" customHeight="1" x14ac:dyDescent="0.25">
      <c r="A177" s="40">
        <v>43410</v>
      </c>
      <c r="B177" s="29" t="s">
        <v>147</v>
      </c>
      <c r="C177" s="33" t="s">
        <v>77</v>
      </c>
      <c r="D177" s="33" t="s">
        <v>206</v>
      </c>
      <c r="E177" s="33" t="s">
        <v>50</v>
      </c>
      <c r="F177" s="37">
        <v>882.4</v>
      </c>
      <c r="G177" s="31">
        <v>2</v>
      </c>
      <c r="H177" s="37">
        <f t="shared" si="7"/>
        <v>1764.8</v>
      </c>
    </row>
    <row r="178" spans="1:8" s="7" customFormat="1" ht="16.5" customHeight="1" x14ac:dyDescent="0.25">
      <c r="A178" s="40">
        <v>43410</v>
      </c>
      <c r="B178" s="29" t="s">
        <v>147</v>
      </c>
      <c r="C178" s="33" t="s">
        <v>205</v>
      </c>
      <c r="D178" s="33" t="s">
        <v>254</v>
      </c>
      <c r="E178" s="33" t="s">
        <v>50</v>
      </c>
      <c r="F178" s="37">
        <v>2780.08</v>
      </c>
      <c r="G178" s="31">
        <v>3</v>
      </c>
      <c r="H178" s="37">
        <f t="shared" si="7"/>
        <v>8340.24</v>
      </c>
    </row>
    <row r="179" spans="1:8" s="7" customFormat="1" ht="16.5" customHeight="1" x14ac:dyDescent="0.25">
      <c r="A179" s="40">
        <v>43410</v>
      </c>
      <c r="B179" s="29" t="s">
        <v>147</v>
      </c>
      <c r="C179" s="33" t="s">
        <v>74</v>
      </c>
      <c r="D179" s="33" t="s">
        <v>252</v>
      </c>
      <c r="E179" s="33" t="s">
        <v>50</v>
      </c>
      <c r="F179" s="37">
        <v>2780.08</v>
      </c>
      <c r="G179" s="31">
        <v>2</v>
      </c>
      <c r="H179" s="37">
        <f t="shared" si="7"/>
        <v>5560.16</v>
      </c>
    </row>
    <row r="180" spans="1:8" s="7" customFormat="1" ht="16.5" customHeight="1" x14ac:dyDescent="0.25">
      <c r="A180" s="40">
        <v>43410</v>
      </c>
      <c r="B180" s="29" t="s">
        <v>147</v>
      </c>
      <c r="C180" s="33" t="s">
        <v>74</v>
      </c>
      <c r="D180" s="33" t="s">
        <v>253</v>
      </c>
      <c r="E180" s="33" t="s">
        <v>50</v>
      </c>
      <c r="F180" s="37">
        <v>2780.08</v>
      </c>
      <c r="G180" s="31">
        <v>1</v>
      </c>
      <c r="H180" s="37">
        <f t="shared" si="7"/>
        <v>2780.08</v>
      </c>
    </row>
    <row r="181" spans="1:8" s="7" customFormat="1" ht="16.5" customHeight="1" x14ac:dyDescent="0.25">
      <c r="A181" s="40">
        <v>43375</v>
      </c>
      <c r="B181" s="29" t="s">
        <v>147</v>
      </c>
      <c r="C181" s="33" t="s">
        <v>195</v>
      </c>
      <c r="D181" s="33" t="s">
        <v>196</v>
      </c>
      <c r="E181" s="33" t="s">
        <v>50</v>
      </c>
      <c r="F181" s="37">
        <v>325</v>
      </c>
      <c r="G181" s="31">
        <v>9</v>
      </c>
      <c r="H181" s="37">
        <f t="shared" si="7"/>
        <v>2925</v>
      </c>
    </row>
    <row r="182" spans="1:8" s="7" customFormat="1" ht="16.5" customHeight="1" x14ac:dyDescent="0.25">
      <c r="A182" s="40">
        <v>43222</v>
      </c>
      <c r="B182" s="29" t="s">
        <v>147</v>
      </c>
      <c r="C182" s="30" t="s">
        <v>114</v>
      </c>
      <c r="D182" s="30" t="s">
        <v>28</v>
      </c>
      <c r="E182" s="30" t="s">
        <v>50</v>
      </c>
      <c r="F182" s="37">
        <v>46.61</v>
      </c>
      <c r="G182" s="31">
        <v>449</v>
      </c>
      <c r="H182" s="37">
        <f t="shared" si="7"/>
        <v>20927.89</v>
      </c>
    </row>
    <row r="183" spans="1:8" s="7" customFormat="1" ht="16.5" customHeight="1" x14ac:dyDescent="0.25">
      <c r="A183" s="40">
        <v>43210</v>
      </c>
      <c r="B183" s="29" t="s">
        <v>147</v>
      </c>
      <c r="C183" s="30" t="s">
        <v>59</v>
      </c>
      <c r="D183" s="30" t="s">
        <v>190</v>
      </c>
      <c r="E183" s="30" t="s">
        <v>49</v>
      </c>
      <c r="F183" s="37">
        <v>35</v>
      </c>
      <c r="G183" s="31">
        <v>86</v>
      </c>
      <c r="H183" s="37">
        <f t="shared" si="7"/>
        <v>3010</v>
      </c>
    </row>
    <row r="184" spans="1:8" s="7" customFormat="1" ht="16.5" customHeight="1" x14ac:dyDescent="0.25">
      <c r="A184" s="40">
        <v>43210</v>
      </c>
      <c r="B184" s="29" t="s">
        <v>147</v>
      </c>
      <c r="C184" s="33" t="s">
        <v>129</v>
      </c>
      <c r="D184" s="33" t="s">
        <v>37</v>
      </c>
      <c r="E184" s="33" t="s">
        <v>50</v>
      </c>
      <c r="F184" s="37">
        <v>10.75</v>
      </c>
      <c r="G184" s="31">
        <v>453</v>
      </c>
      <c r="H184" s="37">
        <f t="shared" si="7"/>
        <v>4869.75</v>
      </c>
    </row>
    <row r="185" spans="1:8" s="7" customFormat="1" ht="16.5" customHeight="1" x14ac:dyDescent="0.25">
      <c r="A185" s="40">
        <v>43124</v>
      </c>
      <c r="B185" s="29" t="s">
        <v>147</v>
      </c>
      <c r="C185" s="33" t="s">
        <v>61</v>
      </c>
      <c r="D185" s="33" t="s">
        <v>11</v>
      </c>
      <c r="E185" s="33" t="s">
        <v>50</v>
      </c>
      <c r="F185" s="37">
        <v>225.52</v>
      </c>
      <c r="G185" s="32">
        <v>59</v>
      </c>
      <c r="H185" s="37">
        <f t="shared" si="7"/>
        <v>13305.68</v>
      </c>
    </row>
    <row r="186" spans="1:8" s="7" customFormat="1" ht="16.5" customHeight="1" x14ac:dyDescent="0.25">
      <c r="A186" s="40">
        <v>43069</v>
      </c>
      <c r="B186" s="29" t="s">
        <v>147</v>
      </c>
      <c r="C186" s="30" t="s">
        <v>109</v>
      </c>
      <c r="D186" s="30" t="s">
        <v>191</v>
      </c>
      <c r="E186" s="36" t="s">
        <v>51</v>
      </c>
      <c r="F186" s="37">
        <v>29</v>
      </c>
      <c r="G186" s="31">
        <v>18</v>
      </c>
      <c r="H186" s="37">
        <f t="shared" si="7"/>
        <v>522</v>
      </c>
    </row>
    <row r="187" spans="1:8" s="7" customFormat="1" ht="16.5" customHeight="1" x14ac:dyDescent="0.25">
      <c r="A187" s="40">
        <v>43069</v>
      </c>
      <c r="B187" s="29" t="s">
        <v>147</v>
      </c>
      <c r="C187" s="30" t="s">
        <v>115</v>
      </c>
      <c r="D187" s="30" t="s">
        <v>171</v>
      </c>
      <c r="E187" s="30" t="s">
        <v>50</v>
      </c>
      <c r="F187" s="37">
        <v>410</v>
      </c>
      <c r="G187" s="31">
        <v>27</v>
      </c>
      <c r="H187" s="37">
        <f t="shared" si="7"/>
        <v>11070</v>
      </c>
    </row>
    <row r="188" spans="1:8" s="7" customFormat="1" ht="16.5" customHeight="1" x14ac:dyDescent="0.25">
      <c r="A188" s="40">
        <v>43069</v>
      </c>
      <c r="B188" s="29" t="s">
        <v>147</v>
      </c>
      <c r="C188" s="30" t="s">
        <v>115</v>
      </c>
      <c r="D188" s="30" t="s">
        <v>172</v>
      </c>
      <c r="E188" s="30" t="s">
        <v>50</v>
      </c>
      <c r="F188" s="37">
        <v>210</v>
      </c>
      <c r="G188" s="31">
        <v>16</v>
      </c>
      <c r="H188" s="37">
        <f t="shared" si="7"/>
        <v>3360</v>
      </c>
    </row>
    <row r="189" spans="1:8" s="7" customFormat="1" ht="16.5" customHeight="1" x14ac:dyDescent="0.25">
      <c r="A189" s="40">
        <v>43069</v>
      </c>
      <c r="B189" s="29" t="s">
        <v>147</v>
      </c>
      <c r="C189" s="33" t="s">
        <v>116</v>
      </c>
      <c r="D189" s="33" t="s">
        <v>29</v>
      </c>
      <c r="E189" s="33" t="s">
        <v>51</v>
      </c>
      <c r="F189" s="37">
        <v>35</v>
      </c>
      <c r="G189" s="31">
        <v>95</v>
      </c>
      <c r="H189" s="37">
        <f t="shared" si="7"/>
        <v>3325</v>
      </c>
    </row>
    <row r="190" spans="1:8" s="7" customFormat="1" ht="16.5" customHeight="1" x14ac:dyDescent="0.25">
      <c r="A190" s="40">
        <v>43069</v>
      </c>
      <c r="B190" s="29" t="s">
        <v>147</v>
      </c>
      <c r="C190" s="30" t="s">
        <v>121</v>
      </c>
      <c r="D190" s="30" t="s">
        <v>32</v>
      </c>
      <c r="E190" s="30" t="s">
        <v>50</v>
      </c>
      <c r="F190" s="37">
        <v>290</v>
      </c>
      <c r="G190" s="31">
        <v>53</v>
      </c>
      <c r="H190" s="37">
        <f t="shared" si="7"/>
        <v>15370</v>
      </c>
    </row>
    <row r="191" spans="1:8" s="7" customFormat="1" ht="16.5" customHeight="1" x14ac:dyDescent="0.25">
      <c r="A191" s="40">
        <v>43048</v>
      </c>
      <c r="B191" s="29" t="s">
        <v>147</v>
      </c>
      <c r="C191" s="33" t="s">
        <v>73</v>
      </c>
      <c r="D191" s="33" t="s">
        <v>257</v>
      </c>
      <c r="E191" s="33" t="s">
        <v>50</v>
      </c>
      <c r="F191" s="37">
        <v>2250.9899999999998</v>
      </c>
      <c r="G191" s="31">
        <v>6</v>
      </c>
      <c r="H191" s="37">
        <f t="shared" si="7"/>
        <v>13505.939999999999</v>
      </c>
    </row>
    <row r="192" spans="1:8" s="7" customFormat="1" ht="16.5" customHeight="1" x14ac:dyDescent="0.25">
      <c r="A192" s="40">
        <v>43048</v>
      </c>
      <c r="B192" s="29" t="s">
        <v>147</v>
      </c>
      <c r="C192" s="33" t="s">
        <v>73</v>
      </c>
      <c r="D192" s="33" t="s">
        <v>258</v>
      </c>
      <c r="E192" s="33" t="s">
        <v>50</v>
      </c>
      <c r="F192" s="37">
        <v>2502.9899999999998</v>
      </c>
      <c r="G192" s="31">
        <v>8</v>
      </c>
      <c r="H192" s="37">
        <f t="shared" si="7"/>
        <v>20023.919999999998</v>
      </c>
    </row>
    <row r="193" spans="1:13" s="7" customFormat="1" ht="16.5" customHeight="1" x14ac:dyDescent="0.25">
      <c r="A193" s="40">
        <v>43048</v>
      </c>
      <c r="B193" s="29" t="s">
        <v>147</v>
      </c>
      <c r="C193" s="33" t="s">
        <v>73</v>
      </c>
      <c r="D193" s="33" t="s">
        <v>260</v>
      </c>
      <c r="E193" s="33" t="s">
        <v>50</v>
      </c>
      <c r="F193" s="37">
        <v>2502.9899999999998</v>
      </c>
      <c r="G193" s="31">
        <v>5</v>
      </c>
      <c r="H193" s="37">
        <f t="shared" si="7"/>
        <v>12514.949999999999</v>
      </c>
    </row>
    <row r="194" spans="1:13" s="7" customFormat="1" ht="16.5" customHeight="1" x14ac:dyDescent="0.25">
      <c r="A194" s="40">
        <v>43048</v>
      </c>
      <c r="B194" s="29" t="s">
        <v>147</v>
      </c>
      <c r="C194" s="33" t="s">
        <v>73</v>
      </c>
      <c r="D194" s="33" t="s">
        <v>259</v>
      </c>
      <c r="E194" s="33" t="s">
        <v>50</v>
      </c>
      <c r="F194" s="37">
        <v>2502.9899999999998</v>
      </c>
      <c r="G194" s="31">
        <v>7</v>
      </c>
      <c r="H194" s="37">
        <f t="shared" si="7"/>
        <v>17520.93</v>
      </c>
    </row>
    <row r="195" spans="1:13" s="7" customFormat="1" ht="16.5" customHeight="1" x14ac:dyDescent="0.25">
      <c r="A195" s="40">
        <v>43047</v>
      </c>
      <c r="B195" s="29" t="s">
        <v>147</v>
      </c>
      <c r="C195" s="33" t="s">
        <v>89</v>
      </c>
      <c r="D195" s="33" t="s">
        <v>168</v>
      </c>
      <c r="E195" s="33" t="s">
        <v>51</v>
      </c>
      <c r="F195" s="37">
        <v>9.9700000000000006</v>
      </c>
      <c r="G195" s="31">
        <v>754</v>
      </c>
      <c r="H195" s="37">
        <f t="shared" si="7"/>
        <v>7517.38</v>
      </c>
    </row>
    <row r="196" spans="1:13" s="7" customFormat="1" ht="16.5" customHeight="1" x14ac:dyDescent="0.25">
      <c r="A196" s="40">
        <v>43047</v>
      </c>
      <c r="B196" s="29" t="s">
        <v>147</v>
      </c>
      <c r="C196" s="33" t="s">
        <v>89</v>
      </c>
      <c r="D196" s="33" t="s">
        <v>169</v>
      </c>
      <c r="E196" s="33" t="s">
        <v>51</v>
      </c>
      <c r="F196" s="37">
        <v>9.9700000000000006</v>
      </c>
      <c r="G196" s="31">
        <v>160</v>
      </c>
      <c r="H196" s="37">
        <f t="shared" si="7"/>
        <v>1595.2</v>
      </c>
    </row>
    <row r="197" spans="1:13" s="7" customFormat="1" ht="16.5" customHeight="1" x14ac:dyDescent="0.25">
      <c r="A197" s="40">
        <v>43047</v>
      </c>
      <c r="B197" s="29" t="s">
        <v>147</v>
      </c>
      <c r="C197" s="33" t="s">
        <v>95</v>
      </c>
      <c r="D197" s="33" t="s">
        <v>201</v>
      </c>
      <c r="E197" s="33" t="s">
        <v>51</v>
      </c>
      <c r="F197" s="37">
        <v>124.5</v>
      </c>
      <c r="G197" s="31">
        <v>61</v>
      </c>
      <c r="H197" s="37">
        <f t="shared" si="7"/>
        <v>7594.5</v>
      </c>
    </row>
    <row r="198" spans="1:13" s="7" customFormat="1" ht="16.5" customHeight="1" x14ac:dyDescent="0.25">
      <c r="A198" s="40">
        <v>43047</v>
      </c>
      <c r="B198" s="29" t="s">
        <v>147</v>
      </c>
      <c r="C198" s="33" t="s">
        <v>96</v>
      </c>
      <c r="D198" s="33" t="s">
        <v>17</v>
      </c>
      <c r="E198" s="33" t="s">
        <v>50</v>
      </c>
      <c r="F198" s="37">
        <v>33.9</v>
      </c>
      <c r="G198" s="31">
        <v>62</v>
      </c>
      <c r="H198" s="37">
        <f t="shared" si="7"/>
        <v>2101.7999999999997</v>
      </c>
    </row>
    <row r="199" spans="1:13" s="7" customFormat="1" ht="16.5" customHeight="1" x14ac:dyDescent="0.25">
      <c r="A199" s="40">
        <v>43047</v>
      </c>
      <c r="B199" s="29" t="s">
        <v>147</v>
      </c>
      <c r="C199" s="33" t="s">
        <v>104</v>
      </c>
      <c r="D199" s="33" t="s">
        <v>20</v>
      </c>
      <c r="E199" s="35" t="s">
        <v>50</v>
      </c>
      <c r="F199" s="37">
        <v>6.95</v>
      </c>
      <c r="G199" s="31">
        <v>4797</v>
      </c>
      <c r="H199" s="37">
        <f t="shared" si="7"/>
        <v>33339.15</v>
      </c>
    </row>
    <row r="200" spans="1:13" s="7" customFormat="1" ht="16.5" customHeight="1" x14ac:dyDescent="0.25">
      <c r="A200" s="40">
        <v>43047</v>
      </c>
      <c r="B200" s="29" t="s">
        <v>147</v>
      </c>
      <c r="C200" s="33" t="s">
        <v>111</v>
      </c>
      <c r="D200" s="33" t="s">
        <v>26</v>
      </c>
      <c r="E200" s="33" t="s">
        <v>50</v>
      </c>
      <c r="F200" s="37">
        <v>3.61</v>
      </c>
      <c r="G200" s="31">
        <v>631</v>
      </c>
      <c r="H200" s="37">
        <f t="shared" si="7"/>
        <v>2277.91</v>
      </c>
    </row>
    <row r="201" spans="1:13" s="7" customFormat="1" ht="16.5" customHeight="1" x14ac:dyDescent="0.25">
      <c r="A201" s="40">
        <v>42936</v>
      </c>
      <c r="B201" s="29" t="s">
        <v>147</v>
      </c>
      <c r="C201" s="33" t="s">
        <v>96</v>
      </c>
      <c r="D201" s="33" t="s">
        <v>194</v>
      </c>
      <c r="E201" s="33" t="s">
        <v>50</v>
      </c>
      <c r="F201" s="37">
        <v>44.92</v>
      </c>
      <c r="G201" s="31">
        <v>70</v>
      </c>
      <c r="H201" s="37">
        <f t="shared" si="7"/>
        <v>3144.4</v>
      </c>
    </row>
    <row r="202" spans="1:13" s="7" customFormat="1" ht="16.5" customHeight="1" x14ac:dyDescent="0.25">
      <c r="A202" s="40">
        <v>42936</v>
      </c>
      <c r="B202" s="29" t="s">
        <v>147</v>
      </c>
      <c r="C202" s="33" t="s">
        <v>107</v>
      </c>
      <c r="D202" s="33" t="s">
        <v>22</v>
      </c>
      <c r="E202" s="35" t="s">
        <v>50</v>
      </c>
      <c r="F202" s="37">
        <v>156.30000000000001</v>
      </c>
      <c r="G202" s="34">
        <v>113</v>
      </c>
      <c r="H202" s="37">
        <f t="shared" si="7"/>
        <v>17661.900000000001</v>
      </c>
    </row>
    <row r="203" spans="1:13" s="7" customFormat="1" ht="16.5" customHeight="1" x14ac:dyDescent="0.25">
      <c r="A203" s="40">
        <v>42936</v>
      </c>
      <c r="B203" s="29" t="s">
        <v>147</v>
      </c>
      <c r="C203" s="33" t="s">
        <v>108</v>
      </c>
      <c r="D203" s="33" t="s">
        <v>23</v>
      </c>
      <c r="E203" s="35" t="s">
        <v>50</v>
      </c>
      <c r="F203" s="37">
        <v>296.61</v>
      </c>
      <c r="G203" s="34">
        <v>26</v>
      </c>
      <c r="H203" s="37">
        <f t="shared" si="7"/>
        <v>7711.8600000000006</v>
      </c>
    </row>
    <row r="204" spans="1:13" s="7" customFormat="1" ht="16.5" customHeight="1" x14ac:dyDescent="0.25">
      <c r="A204" s="40">
        <v>42936</v>
      </c>
      <c r="B204" s="29" t="s">
        <v>147</v>
      </c>
      <c r="C204" s="33" t="s">
        <v>112</v>
      </c>
      <c r="D204" s="33" t="s">
        <v>27</v>
      </c>
      <c r="E204" s="33" t="s">
        <v>50</v>
      </c>
      <c r="F204" s="37">
        <v>306.8</v>
      </c>
      <c r="G204" s="34">
        <v>210</v>
      </c>
      <c r="H204" s="37">
        <f t="shared" si="7"/>
        <v>64428</v>
      </c>
    </row>
    <row r="205" spans="1:13" s="7" customFormat="1" ht="16.5" customHeight="1" x14ac:dyDescent="0.25">
      <c r="A205" s="40">
        <v>42863</v>
      </c>
      <c r="B205" s="29" t="s">
        <v>147</v>
      </c>
      <c r="C205" s="30" t="s">
        <v>60</v>
      </c>
      <c r="D205" s="30" t="s">
        <v>10</v>
      </c>
      <c r="E205" s="30" t="s">
        <v>50</v>
      </c>
      <c r="F205" s="37">
        <v>85</v>
      </c>
      <c r="G205" s="32">
        <v>528</v>
      </c>
      <c r="H205" s="37">
        <f t="shared" si="7"/>
        <v>44880</v>
      </c>
    </row>
    <row r="206" spans="1:13" s="7" customFormat="1" ht="16.5" customHeight="1" x14ac:dyDescent="0.25">
      <c r="A206" s="40">
        <v>42828</v>
      </c>
      <c r="B206" s="29" t="s">
        <v>147</v>
      </c>
      <c r="C206" s="33" t="s">
        <v>141</v>
      </c>
      <c r="D206" s="33" t="s">
        <v>44</v>
      </c>
      <c r="E206" s="33" t="s">
        <v>50</v>
      </c>
      <c r="F206" s="37">
        <v>195</v>
      </c>
      <c r="G206" s="31">
        <v>24</v>
      </c>
      <c r="H206" s="37">
        <f t="shared" si="7"/>
        <v>4680</v>
      </c>
      <c r="M206" s="7" t="s">
        <v>183</v>
      </c>
    </row>
    <row r="207" spans="1:13" s="7" customFormat="1" ht="16.5" customHeight="1" x14ac:dyDescent="0.25">
      <c r="A207" s="40">
        <v>42828</v>
      </c>
      <c r="B207" s="29" t="s">
        <v>147</v>
      </c>
      <c r="C207" s="33" t="s">
        <v>145</v>
      </c>
      <c r="D207" s="33" t="s">
        <v>48</v>
      </c>
      <c r="E207" s="33" t="s">
        <v>49</v>
      </c>
      <c r="F207" s="37">
        <v>145</v>
      </c>
      <c r="G207" s="31">
        <v>26</v>
      </c>
      <c r="H207" s="37">
        <f t="shared" ref="H207:H261" si="8">F207*G207</f>
        <v>3770</v>
      </c>
    </row>
    <row r="208" spans="1:13" s="7" customFormat="1" ht="16.5" customHeight="1" x14ac:dyDescent="0.25">
      <c r="A208" s="40">
        <v>42807</v>
      </c>
      <c r="B208" s="29" t="s">
        <v>147</v>
      </c>
      <c r="C208" s="33" t="s">
        <v>76</v>
      </c>
      <c r="D208" s="33" t="s">
        <v>261</v>
      </c>
      <c r="E208" s="33" t="s">
        <v>50</v>
      </c>
      <c r="F208" s="37">
        <v>849.6</v>
      </c>
      <c r="G208" s="31">
        <v>3</v>
      </c>
      <c r="H208" s="37">
        <f t="shared" si="8"/>
        <v>2548.8000000000002</v>
      </c>
    </row>
    <row r="209" spans="1:11" s="7" customFormat="1" ht="16.5" customHeight="1" x14ac:dyDescent="0.25">
      <c r="A209" s="40">
        <v>42807</v>
      </c>
      <c r="B209" s="29" t="s">
        <v>147</v>
      </c>
      <c r="C209" s="33" t="s">
        <v>76</v>
      </c>
      <c r="D209" s="33" t="s">
        <v>262</v>
      </c>
      <c r="E209" s="33" t="s">
        <v>50</v>
      </c>
      <c r="F209" s="37">
        <v>849.6</v>
      </c>
      <c r="G209" s="31">
        <v>3</v>
      </c>
      <c r="H209" s="37">
        <f t="shared" si="8"/>
        <v>2548.8000000000002</v>
      </c>
    </row>
    <row r="210" spans="1:11" s="7" customFormat="1" ht="16.5" customHeight="1" x14ac:dyDescent="0.25">
      <c r="A210" s="40">
        <v>42807</v>
      </c>
      <c r="B210" s="29" t="s">
        <v>147</v>
      </c>
      <c r="C210" s="33" t="s">
        <v>76</v>
      </c>
      <c r="D210" s="33" t="s">
        <v>263</v>
      </c>
      <c r="E210" s="33" t="s">
        <v>50</v>
      </c>
      <c r="F210" s="37">
        <v>849.6</v>
      </c>
      <c r="G210" s="31">
        <v>2</v>
      </c>
      <c r="H210" s="37">
        <f t="shared" si="8"/>
        <v>1699.2</v>
      </c>
    </row>
    <row r="211" spans="1:11" s="7" customFormat="1" ht="16.5" customHeight="1" x14ac:dyDescent="0.25">
      <c r="A211" s="40">
        <v>42807</v>
      </c>
      <c r="B211" s="29" t="s">
        <v>147</v>
      </c>
      <c r="C211" s="33" t="s">
        <v>77</v>
      </c>
      <c r="D211" s="33" t="s">
        <v>160</v>
      </c>
      <c r="E211" s="33" t="s">
        <v>50</v>
      </c>
      <c r="F211" s="37">
        <v>1305.1099999999999</v>
      </c>
      <c r="G211" s="31">
        <v>6</v>
      </c>
      <c r="H211" s="37">
        <f t="shared" si="8"/>
        <v>7830.66</v>
      </c>
    </row>
    <row r="212" spans="1:11" s="7" customFormat="1" ht="16.5" customHeight="1" x14ac:dyDescent="0.25">
      <c r="A212" s="40">
        <v>42682</v>
      </c>
      <c r="B212" s="29" t="s">
        <v>147</v>
      </c>
      <c r="C212" s="33" t="s">
        <v>62</v>
      </c>
      <c r="D212" s="33" t="s">
        <v>174</v>
      </c>
      <c r="E212" s="33" t="s">
        <v>50</v>
      </c>
      <c r="F212" s="37">
        <v>8.7899999999999991</v>
      </c>
      <c r="G212" s="32">
        <v>1029</v>
      </c>
      <c r="H212" s="37">
        <f t="shared" si="8"/>
        <v>9044.91</v>
      </c>
    </row>
    <row r="213" spans="1:11" s="7" customFormat="1" ht="16.5" customHeight="1" x14ac:dyDescent="0.25">
      <c r="A213" s="40">
        <v>42682</v>
      </c>
      <c r="B213" s="29" t="s">
        <v>147</v>
      </c>
      <c r="C213" s="33" t="s">
        <v>62</v>
      </c>
      <c r="D213" s="33" t="s">
        <v>175</v>
      </c>
      <c r="E213" s="33" t="s">
        <v>50</v>
      </c>
      <c r="F213" s="37">
        <v>8.7899999999999991</v>
      </c>
      <c r="G213" s="31">
        <v>661</v>
      </c>
      <c r="H213" s="37">
        <f t="shared" si="8"/>
        <v>5810.19</v>
      </c>
    </row>
    <row r="214" spans="1:11" s="7" customFormat="1" ht="16.5" customHeight="1" x14ac:dyDescent="0.25">
      <c r="A214" s="40">
        <v>42682</v>
      </c>
      <c r="B214" s="29" t="s">
        <v>147</v>
      </c>
      <c r="C214" s="33" t="s">
        <v>62</v>
      </c>
      <c r="D214" s="33" t="s">
        <v>176</v>
      </c>
      <c r="E214" s="33" t="s">
        <v>50</v>
      </c>
      <c r="F214" s="37">
        <v>8.7899999999999991</v>
      </c>
      <c r="G214" s="31">
        <v>568</v>
      </c>
      <c r="H214" s="37">
        <f t="shared" si="8"/>
        <v>4992.7199999999993</v>
      </c>
    </row>
    <row r="215" spans="1:11" s="7" customFormat="1" ht="16.5" customHeight="1" x14ac:dyDescent="0.25">
      <c r="A215" s="40">
        <v>42682</v>
      </c>
      <c r="B215" s="29" t="s">
        <v>147</v>
      </c>
      <c r="C215" s="33" t="s">
        <v>62</v>
      </c>
      <c r="D215" s="33" t="s">
        <v>177</v>
      </c>
      <c r="E215" s="33" t="s">
        <v>50</v>
      </c>
      <c r="F215" s="37">
        <v>8.7899999999999991</v>
      </c>
      <c r="G215" s="31">
        <v>597</v>
      </c>
      <c r="H215" s="37">
        <f t="shared" si="8"/>
        <v>5247.6299999999992</v>
      </c>
    </row>
    <row r="216" spans="1:11" s="7" customFormat="1" ht="16.5" customHeight="1" x14ac:dyDescent="0.25">
      <c r="A216" s="40">
        <v>42682</v>
      </c>
      <c r="B216" s="29" t="s">
        <v>147</v>
      </c>
      <c r="C216" s="33" t="s">
        <v>62</v>
      </c>
      <c r="D216" s="33" t="s">
        <v>178</v>
      </c>
      <c r="E216" s="33" t="s">
        <v>50</v>
      </c>
      <c r="F216" s="37">
        <v>8.7899999999999991</v>
      </c>
      <c r="G216" s="31">
        <v>550</v>
      </c>
      <c r="H216" s="37">
        <f t="shared" si="8"/>
        <v>4834.4999999999991</v>
      </c>
    </row>
    <row r="217" spans="1:11" s="7" customFormat="1" ht="16.5" customHeight="1" x14ac:dyDescent="0.25">
      <c r="A217" s="40">
        <v>42682</v>
      </c>
      <c r="B217" s="29" t="s">
        <v>147</v>
      </c>
      <c r="C217" s="33" t="s">
        <v>89</v>
      </c>
      <c r="D217" s="33" t="s">
        <v>170</v>
      </c>
      <c r="E217" s="33" t="s">
        <v>51</v>
      </c>
      <c r="F217" s="37">
        <v>9.9700000000000006</v>
      </c>
      <c r="G217" s="31">
        <v>360</v>
      </c>
      <c r="H217" s="37">
        <f t="shared" si="8"/>
        <v>3589.2000000000003</v>
      </c>
    </row>
    <row r="218" spans="1:11" s="7" customFormat="1" ht="16.5" customHeight="1" x14ac:dyDescent="0.25">
      <c r="A218" s="40">
        <v>42682</v>
      </c>
      <c r="B218" s="29" t="s">
        <v>147</v>
      </c>
      <c r="C218" s="33" t="s">
        <v>92</v>
      </c>
      <c r="D218" s="33" t="s">
        <v>199</v>
      </c>
      <c r="E218" s="33" t="s">
        <v>51</v>
      </c>
      <c r="F218" s="37">
        <v>124.5</v>
      </c>
      <c r="G218" s="31">
        <v>98</v>
      </c>
      <c r="H218" s="37">
        <f t="shared" si="8"/>
        <v>12201</v>
      </c>
    </row>
    <row r="219" spans="1:11" s="7" customFormat="1" ht="16.5" customHeight="1" x14ac:dyDescent="0.25">
      <c r="A219" s="40">
        <v>42682</v>
      </c>
      <c r="B219" s="29" t="s">
        <v>147</v>
      </c>
      <c r="C219" s="33" t="s">
        <v>94</v>
      </c>
      <c r="D219" s="33" t="s">
        <v>16</v>
      </c>
      <c r="E219" s="33" t="s">
        <v>53</v>
      </c>
      <c r="F219" s="37">
        <v>11.8</v>
      </c>
      <c r="G219" s="34">
        <v>286</v>
      </c>
      <c r="H219" s="37">
        <f t="shared" si="8"/>
        <v>3374.8</v>
      </c>
    </row>
    <row r="220" spans="1:11" s="7" customFormat="1" ht="16.5" customHeight="1" x14ac:dyDescent="0.25">
      <c r="A220" s="40">
        <v>42682</v>
      </c>
      <c r="B220" s="29" t="s">
        <v>147</v>
      </c>
      <c r="C220" s="33" t="s">
        <v>95</v>
      </c>
      <c r="D220" s="33" t="s">
        <v>200</v>
      </c>
      <c r="E220" s="33" t="s">
        <v>51</v>
      </c>
      <c r="F220" s="37">
        <v>124.5</v>
      </c>
      <c r="G220" s="31">
        <v>50</v>
      </c>
      <c r="H220" s="37">
        <f t="shared" si="8"/>
        <v>6225</v>
      </c>
      <c r="J220" s="47"/>
    </row>
    <row r="221" spans="1:11" s="7" customFormat="1" ht="16.5" customHeight="1" x14ac:dyDescent="0.25">
      <c r="A221" s="40">
        <v>42682</v>
      </c>
      <c r="B221" s="29" t="s">
        <v>147</v>
      </c>
      <c r="C221" s="33" t="s">
        <v>97</v>
      </c>
      <c r="D221" s="33" t="s">
        <v>179</v>
      </c>
      <c r="E221" s="33" t="s">
        <v>50</v>
      </c>
      <c r="F221" s="42">
        <v>156.35</v>
      </c>
      <c r="G221" s="31">
        <v>29</v>
      </c>
      <c r="H221" s="37">
        <f t="shared" si="8"/>
        <v>4534.1499999999996</v>
      </c>
    </row>
    <row r="222" spans="1:11" s="7" customFormat="1" ht="16.5" customHeight="1" x14ac:dyDescent="0.25">
      <c r="A222" s="40">
        <v>42682</v>
      </c>
      <c r="B222" s="29" t="s">
        <v>147</v>
      </c>
      <c r="C222" s="33" t="s">
        <v>99</v>
      </c>
      <c r="D222" s="33" t="s">
        <v>18</v>
      </c>
      <c r="E222" s="33" t="s">
        <v>50</v>
      </c>
      <c r="F222" s="37">
        <v>11.8</v>
      </c>
      <c r="G222" s="34">
        <v>6</v>
      </c>
      <c r="H222" s="37">
        <f t="shared" si="8"/>
        <v>70.800000000000011</v>
      </c>
    </row>
    <row r="223" spans="1:11" s="7" customFormat="1" ht="16.5" customHeight="1" x14ac:dyDescent="0.25">
      <c r="A223" s="40">
        <v>42682</v>
      </c>
      <c r="B223" s="29" t="s">
        <v>147</v>
      </c>
      <c r="C223" s="33" t="s">
        <v>100</v>
      </c>
      <c r="D223" s="33" t="s">
        <v>203</v>
      </c>
      <c r="E223" s="33" t="s">
        <v>51</v>
      </c>
      <c r="F223" s="37">
        <v>31.19</v>
      </c>
      <c r="G223" s="34">
        <v>943</v>
      </c>
      <c r="H223" s="37">
        <f t="shared" si="8"/>
        <v>29412.170000000002</v>
      </c>
    </row>
    <row r="224" spans="1:11" s="7" customFormat="1" ht="16.5" customHeight="1" x14ac:dyDescent="0.25">
      <c r="A224" s="40">
        <v>42682</v>
      </c>
      <c r="B224" s="29" t="s">
        <v>147</v>
      </c>
      <c r="C224" s="33" t="s">
        <v>100</v>
      </c>
      <c r="D224" s="33" t="s">
        <v>204</v>
      </c>
      <c r="E224" s="33" t="s">
        <v>51</v>
      </c>
      <c r="F224" s="37">
        <v>90</v>
      </c>
      <c r="G224" s="34">
        <v>20</v>
      </c>
      <c r="H224" s="37">
        <f t="shared" si="8"/>
        <v>1800</v>
      </c>
      <c r="K224" s="7" t="s">
        <v>183</v>
      </c>
    </row>
    <row r="225" spans="1:8" s="7" customFormat="1" ht="16.5" customHeight="1" x14ac:dyDescent="0.25">
      <c r="A225" s="40">
        <v>42682</v>
      </c>
      <c r="B225" s="29" t="s">
        <v>147</v>
      </c>
      <c r="C225" s="33" t="s">
        <v>101</v>
      </c>
      <c r="D225" s="33" t="s">
        <v>208</v>
      </c>
      <c r="E225" s="33" t="s">
        <v>54</v>
      </c>
      <c r="F225" s="37">
        <v>105.02</v>
      </c>
      <c r="G225" s="31">
        <v>396</v>
      </c>
      <c r="H225" s="37">
        <f t="shared" si="8"/>
        <v>41587.919999999998</v>
      </c>
    </row>
    <row r="226" spans="1:8" s="7" customFormat="1" ht="16.5" customHeight="1" x14ac:dyDescent="0.25">
      <c r="A226" s="40">
        <v>42682</v>
      </c>
      <c r="B226" s="29" t="s">
        <v>147</v>
      </c>
      <c r="C226" s="33" t="s">
        <v>106</v>
      </c>
      <c r="D226" s="33" t="s">
        <v>180</v>
      </c>
      <c r="E226" s="35" t="s">
        <v>50</v>
      </c>
      <c r="F226" s="37">
        <v>106.2</v>
      </c>
      <c r="G226" s="31">
        <v>1278</v>
      </c>
      <c r="H226" s="37">
        <f t="shared" si="8"/>
        <v>135723.6</v>
      </c>
    </row>
    <row r="227" spans="1:8" s="7" customFormat="1" ht="16.5" customHeight="1" x14ac:dyDescent="0.25">
      <c r="A227" s="40">
        <v>42682</v>
      </c>
      <c r="B227" s="29" t="s">
        <v>147</v>
      </c>
      <c r="C227" s="33" t="s">
        <v>106</v>
      </c>
      <c r="D227" s="33" t="s">
        <v>181</v>
      </c>
      <c r="E227" s="35" t="s">
        <v>50</v>
      </c>
      <c r="F227" s="37">
        <v>106.2</v>
      </c>
      <c r="G227" s="31">
        <v>4321</v>
      </c>
      <c r="H227" s="37">
        <f t="shared" si="8"/>
        <v>458890.2</v>
      </c>
    </row>
    <row r="228" spans="1:8" s="7" customFormat="1" ht="16.5" customHeight="1" x14ac:dyDescent="0.25">
      <c r="A228" s="40">
        <v>42682</v>
      </c>
      <c r="B228" s="29" t="s">
        <v>147</v>
      </c>
      <c r="C228" s="33" t="s">
        <v>106</v>
      </c>
      <c r="D228" s="33" t="s">
        <v>182</v>
      </c>
      <c r="E228" s="35" t="s">
        <v>50</v>
      </c>
      <c r="F228" s="37">
        <v>106.2</v>
      </c>
      <c r="G228" s="31">
        <v>139</v>
      </c>
      <c r="H228" s="37">
        <f t="shared" si="8"/>
        <v>14761.800000000001</v>
      </c>
    </row>
    <row r="229" spans="1:8" s="7" customFormat="1" ht="16.5" customHeight="1" x14ac:dyDescent="0.25">
      <c r="A229" s="40">
        <v>42682</v>
      </c>
      <c r="B229" s="29" t="s">
        <v>147</v>
      </c>
      <c r="C229" s="30" t="s">
        <v>113</v>
      </c>
      <c r="D229" s="30" t="s">
        <v>185</v>
      </c>
      <c r="E229" s="30" t="s">
        <v>50</v>
      </c>
      <c r="F229" s="37">
        <v>23.01</v>
      </c>
      <c r="G229" s="31">
        <v>1160</v>
      </c>
      <c r="H229" s="37">
        <f t="shared" si="8"/>
        <v>26691.600000000002</v>
      </c>
    </row>
    <row r="230" spans="1:8" s="7" customFormat="1" ht="16.5" customHeight="1" x14ac:dyDescent="0.25">
      <c r="A230" s="40">
        <v>42682</v>
      </c>
      <c r="B230" s="29" t="s">
        <v>147</v>
      </c>
      <c r="C230" s="30" t="s">
        <v>113</v>
      </c>
      <c r="D230" s="30" t="s">
        <v>186</v>
      </c>
      <c r="E230" s="30" t="s">
        <v>50</v>
      </c>
      <c r="F230" s="37">
        <v>23.01</v>
      </c>
      <c r="G230" s="31">
        <v>1207</v>
      </c>
      <c r="H230" s="37">
        <f t="shared" si="8"/>
        <v>27773.070000000003</v>
      </c>
    </row>
    <row r="231" spans="1:8" s="7" customFormat="1" ht="16.5" customHeight="1" x14ac:dyDescent="0.25">
      <c r="A231" s="40">
        <v>42682</v>
      </c>
      <c r="B231" s="29" t="s">
        <v>147</v>
      </c>
      <c r="C231" s="33" t="s">
        <v>117</v>
      </c>
      <c r="D231" s="33" t="s">
        <v>173</v>
      </c>
      <c r="E231" s="33" t="s">
        <v>50</v>
      </c>
      <c r="F231" s="37">
        <v>2.95</v>
      </c>
      <c r="G231" s="31">
        <v>1118</v>
      </c>
      <c r="H231" s="37">
        <f t="shared" si="8"/>
        <v>3298.1000000000004</v>
      </c>
    </row>
    <row r="232" spans="1:8" s="7" customFormat="1" ht="16.5" customHeight="1" x14ac:dyDescent="0.25">
      <c r="A232" s="40">
        <v>42682</v>
      </c>
      <c r="B232" s="29" t="s">
        <v>147</v>
      </c>
      <c r="C232" s="30" t="s">
        <v>119</v>
      </c>
      <c r="D232" s="30" t="s">
        <v>31</v>
      </c>
      <c r="E232" s="30" t="s">
        <v>50</v>
      </c>
      <c r="F232" s="37">
        <v>215.95</v>
      </c>
      <c r="G232" s="31">
        <v>3</v>
      </c>
      <c r="H232" s="37">
        <f t="shared" si="8"/>
        <v>647.84999999999991</v>
      </c>
    </row>
    <row r="233" spans="1:8" s="7" customFormat="1" ht="16.5" customHeight="1" x14ac:dyDescent="0.25">
      <c r="A233" s="40">
        <v>42682</v>
      </c>
      <c r="B233" s="29" t="s">
        <v>147</v>
      </c>
      <c r="C233" s="33" t="s">
        <v>125</v>
      </c>
      <c r="D233" s="33" t="s">
        <v>197</v>
      </c>
      <c r="E233" s="33" t="s">
        <v>50</v>
      </c>
      <c r="F233" s="37">
        <v>64.900000000000006</v>
      </c>
      <c r="G233" s="31">
        <v>8</v>
      </c>
      <c r="H233" s="37">
        <f t="shared" si="8"/>
        <v>519.20000000000005</v>
      </c>
    </row>
    <row r="234" spans="1:8" s="7" customFormat="1" ht="16.5" customHeight="1" x14ac:dyDescent="0.25">
      <c r="A234" s="40">
        <v>42682</v>
      </c>
      <c r="B234" s="29" t="s">
        <v>147</v>
      </c>
      <c r="C234" s="33" t="s">
        <v>125</v>
      </c>
      <c r="D234" s="33" t="s">
        <v>198</v>
      </c>
      <c r="E234" s="33" t="s">
        <v>50</v>
      </c>
      <c r="F234" s="37">
        <v>64.900000000000006</v>
      </c>
      <c r="G234" s="31">
        <v>47</v>
      </c>
      <c r="H234" s="37">
        <f t="shared" si="8"/>
        <v>3050.3</v>
      </c>
    </row>
    <row r="235" spans="1:8" s="7" customFormat="1" ht="16.5" customHeight="1" x14ac:dyDescent="0.25">
      <c r="A235" s="40">
        <v>42682</v>
      </c>
      <c r="B235" s="29" t="s">
        <v>147</v>
      </c>
      <c r="C235" s="33" t="s">
        <v>131</v>
      </c>
      <c r="D235" s="33" t="s">
        <v>39</v>
      </c>
      <c r="E235" s="33" t="s">
        <v>50</v>
      </c>
      <c r="F235" s="37">
        <v>129.80000000000001</v>
      </c>
      <c r="G235" s="34">
        <v>9</v>
      </c>
      <c r="H235" s="37">
        <f t="shared" si="8"/>
        <v>1168.2</v>
      </c>
    </row>
    <row r="236" spans="1:8" s="7" customFormat="1" ht="16.5" customHeight="1" x14ac:dyDescent="0.25">
      <c r="A236" s="40">
        <v>42682</v>
      </c>
      <c r="B236" s="29" t="s">
        <v>147</v>
      </c>
      <c r="C236" s="33" t="s">
        <v>135</v>
      </c>
      <c r="D236" s="33" t="s">
        <v>40</v>
      </c>
      <c r="E236" s="33" t="s">
        <v>49</v>
      </c>
      <c r="F236" s="37">
        <v>27.14</v>
      </c>
      <c r="G236" s="34">
        <v>44</v>
      </c>
      <c r="H236" s="37">
        <f t="shared" si="8"/>
        <v>1194.1600000000001</v>
      </c>
    </row>
    <row r="237" spans="1:8" s="7" customFormat="1" ht="16.5" customHeight="1" x14ac:dyDescent="0.25">
      <c r="A237" s="40">
        <v>42682</v>
      </c>
      <c r="B237" s="29" t="s">
        <v>147</v>
      </c>
      <c r="C237" s="33" t="s">
        <v>137</v>
      </c>
      <c r="D237" s="33" t="s">
        <v>42</v>
      </c>
      <c r="E237" s="33" t="s">
        <v>50</v>
      </c>
      <c r="F237" s="37">
        <v>42.83</v>
      </c>
      <c r="G237" s="31">
        <v>24</v>
      </c>
      <c r="H237" s="37">
        <f t="shared" si="8"/>
        <v>1027.92</v>
      </c>
    </row>
    <row r="238" spans="1:8" s="7" customFormat="1" ht="16.5" customHeight="1" x14ac:dyDescent="0.25">
      <c r="A238" s="40">
        <v>42310</v>
      </c>
      <c r="B238" s="29" t="s">
        <v>147</v>
      </c>
      <c r="C238" s="33" t="s">
        <v>63</v>
      </c>
      <c r="D238" s="33" t="s">
        <v>149</v>
      </c>
      <c r="E238" s="33" t="s">
        <v>50</v>
      </c>
      <c r="F238" s="37">
        <v>3088.65</v>
      </c>
      <c r="G238" s="31">
        <v>32</v>
      </c>
      <c r="H238" s="37">
        <f t="shared" si="8"/>
        <v>98836.800000000003</v>
      </c>
    </row>
    <row r="239" spans="1:8" s="7" customFormat="1" ht="16.5" customHeight="1" x14ac:dyDescent="0.25">
      <c r="A239" s="40">
        <v>42310</v>
      </c>
      <c r="B239" s="29" t="s">
        <v>147</v>
      </c>
      <c r="C239" s="33" t="s">
        <v>64</v>
      </c>
      <c r="D239" s="33" t="s">
        <v>150</v>
      </c>
      <c r="E239" s="45" t="s">
        <v>50</v>
      </c>
      <c r="F239" s="37">
        <v>4945.38</v>
      </c>
      <c r="G239" s="31">
        <v>2</v>
      </c>
      <c r="H239" s="37">
        <f t="shared" si="8"/>
        <v>9890.76</v>
      </c>
    </row>
    <row r="240" spans="1:8" s="7" customFormat="1" ht="16.5" customHeight="1" x14ac:dyDescent="0.25">
      <c r="A240" s="40">
        <v>42310</v>
      </c>
      <c r="B240" s="29" t="s">
        <v>147</v>
      </c>
      <c r="C240" s="33" t="s">
        <v>65</v>
      </c>
      <c r="D240" s="33" t="s">
        <v>152</v>
      </c>
      <c r="E240" s="33" t="s">
        <v>50</v>
      </c>
      <c r="F240" s="37">
        <v>4935.38</v>
      </c>
      <c r="G240" s="31">
        <v>3</v>
      </c>
      <c r="H240" s="37">
        <f t="shared" si="8"/>
        <v>14806.14</v>
      </c>
    </row>
    <row r="241" spans="1:55" s="7" customFormat="1" ht="16.5" customHeight="1" x14ac:dyDescent="0.25">
      <c r="A241" s="40">
        <v>42310</v>
      </c>
      <c r="B241" s="29" t="s">
        <v>147</v>
      </c>
      <c r="C241" s="33" t="s">
        <v>66</v>
      </c>
      <c r="D241" s="33" t="s">
        <v>151</v>
      </c>
      <c r="E241" s="33" t="s">
        <v>50</v>
      </c>
      <c r="F241" s="37">
        <v>4935.38</v>
      </c>
      <c r="G241" s="31">
        <v>2</v>
      </c>
      <c r="H241" s="37">
        <f t="shared" si="8"/>
        <v>9870.76</v>
      </c>
      <c r="L241" s="11"/>
      <c r="M241" s="11"/>
      <c r="N241" s="11"/>
    </row>
    <row r="242" spans="1:55" s="7" customFormat="1" ht="16.5" customHeight="1" x14ac:dyDescent="0.25">
      <c r="A242" s="40">
        <v>42310</v>
      </c>
      <c r="B242" s="29" t="s">
        <v>147</v>
      </c>
      <c r="C242" s="33" t="s">
        <v>67</v>
      </c>
      <c r="D242" s="33" t="s">
        <v>153</v>
      </c>
      <c r="E242" s="33" t="s">
        <v>50</v>
      </c>
      <c r="F242" s="37">
        <v>1243.72</v>
      </c>
      <c r="G242" s="31">
        <v>12</v>
      </c>
      <c r="H242" s="37">
        <f t="shared" si="8"/>
        <v>14924.64</v>
      </c>
      <c r="L242" s="14"/>
      <c r="M242" s="14"/>
      <c r="N242" s="14"/>
    </row>
    <row r="243" spans="1:55" s="11" customFormat="1" ht="15.75" customHeight="1" x14ac:dyDescent="0.25">
      <c r="A243" s="40">
        <v>42310</v>
      </c>
      <c r="B243" s="29" t="s">
        <v>147</v>
      </c>
      <c r="C243" s="33" t="s">
        <v>68</v>
      </c>
      <c r="D243" s="33" t="s">
        <v>154</v>
      </c>
      <c r="E243" s="33" t="s">
        <v>50</v>
      </c>
      <c r="F243" s="37">
        <v>2891</v>
      </c>
      <c r="G243" s="31">
        <v>4</v>
      </c>
      <c r="H243" s="37">
        <f t="shared" si="8"/>
        <v>11564</v>
      </c>
      <c r="L243" s="12"/>
      <c r="M243" s="12"/>
      <c r="N243" s="12"/>
    </row>
    <row r="244" spans="1:55" s="12" customFormat="1" ht="15.75" customHeight="1" x14ac:dyDescent="0.25">
      <c r="A244" s="40">
        <v>42310</v>
      </c>
      <c r="B244" s="29" t="s">
        <v>147</v>
      </c>
      <c r="C244" s="33" t="s">
        <v>69</v>
      </c>
      <c r="D244" s="33" t="s">
        <v>155</v>
      </c>
      <c r="E244" s="33" t="s">
        <v>50</v>
      </c>
      <c r="F244" s="37">
        <v>8807.52</v>
      </c>
      <c r="G244" s="31">
        <v>9</v>
      </c>
      <c r="H244" s="37">
        <f t="shared" si="8"/>
        <v>79267.680000000008</v>
      </c>
      <c r="I244" s="14"/>
      <c r="J244" s="14"/>
      <c r="K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</row>
    <row r="245" spans="1:55" s="12" customFormat="1" ht="15.75" customHeight="1" x14ac:dyDescent="0.25">
      <c r="A245" s="40">
        <v>42310</v>
      </c>
      <c r="B245" s="29" t="s">
        <v>147</v>
      </c>
      <c r="C245" s="33" t="s">
        <v>70</v>
      </c>
      <c r="D245" s="33" t="s">
        <v>156</v>
      </c>
      <c r="E245" s="33" t="s">
        <v>50</v>
      </c>
      <c r="F245" s="48">
        <v>5546</v>
      </c>
      <c r="G245" s="31">
        <v>5</v>
      </c>
      <c r="H245" s="37">
        <f t="shared" si="8"/>
        <v>27730</v>
      </c>
    </row>
    <row r="246" spans="1:55" s="12" customFormat="1" ht="15.75" customHeight="1" x14ac:dyDescent="0.25">
      <c r="A246" s="40">
        <v>42310</v>
      </c>
      <c r="B246" s="29" t="s">
        <v>147</v>
      </c>
      <c r="C246" s="33" t="s">
        <v>77</v>
      </c>
      <c r="D246" s="33" t="s">
        <v>157</v>
      </c>
      <c r="E246" s="33" t="s">
        <v>50</v>
      </c>
      <c r="F246" s="37">
        <v>1619.74</v>
      </c>
      <c r="G246" s="31">
        <v>32</v>
      </c>
      <c r="H246" s="37">
        <f t="shared" si="8"/>
        <v>51831.68</v>
      </c>
    </row>
    <row r="247" spans="1:55" s="12" customFormat="1" ht="15.75" customHeight="1" x14ac:dyDescent="0.25">
      <c r="A247" s="40">
        <v>42310</v>
      </c>
      <c r="B247" s="29" t="s">
        <v>147</v>
      </c>
      <c r="C247" s="33" t="s">
        <v>77</v>
      </c>
      <c r="D247" s="33" t="s">
        <v>158</v>
      </c>
      <c r="E247" s="33" t="s">
        <v>50</v>
      </c>
      <c r="F247" s="37">
        <v>670.24</v>
      </c>
      <c r="G247" s="31">
        <v>19</v>
      </c>
      <c r="H247" s="37">
        <f t="shared" si="8"/>
        <v>12734.56</v>
      </c>
    </row>
    <row r="248" spans="1:55" s="12" customFormat="1" ht="15.75" customHeight="1" x14ac:dyDescent="0.25">
      <c r="A248" s="40">
        <v>42310</v>
      </c>
      <c r="B248" s="29" t="s">
        <v>147</v>
      </c>
      <c r="C248" s="33" t="s">
        <v>77</v>
      </c>
      <c r="D248" s="33" t="s">
        <v>159</v>
      </c>
      <c r="E248" s="33" t="s">
        <v>50</v>
      </c>
      <c r="F248" s="37">
        <v>670.24</v>
      </c>
      <c r="G248" s="31">
        <v>15</v>
      </c>
      <c r="H248" s="37">
        <f t="shared" si="8"/>
        <v>10053.6</v>
      </c>
      <c r="L248" s="1"/>
      <c r="M248" s="1"/>
      <c r="N248" s="1"/>
    </row>
    <row r="249" spans="1:55" s="12" customFormat="1" ht="15.75" customHeight="1" x14ac:dyDescent="0.25">
      <c r="A249" s="40">
        <v>42310</v>
      </c>
      <c r="B249" s="29" t="s">
        <v>147</v>
      </c>
      <c r="C249" s="33" t="s">
        <v>78</v>
      </c>
      <c r="D249" s="33" t="s">
        <v>161</v>
      </c>
      <c r="E249" s="33" t="s">
        <v>50</v>
      </c>
      <c r="F249" s="37">
        <v>1073.8</v>
      </c>
      <c r="G249" s="31">
        <v>21</v>
      </c>
      <c r="H249" s="37">
        <f t="shared" si="8"/>
        <v>22549.8</v>
      </c>
      <c r="L249" s="1"/>
      <c r="M249" s="1"/>
      <c r="N249" s="1"/>
    </row>
    <row r="250" spans="1:55" ht="15.75" customHeight="1" x14ac:dyDescent="0.25">
      <c r="A250" s="40">
        <v>42310</v>
      </c>
      <c r="B250" s="29" t="s">
        <v>147</v>
      </c>
      <c r="C250" s="33" t="s">
        <v>79</v>
      </c>
      <c r="D250" s="33" t="s">
        <v>162</v>
      </c>
      <c r="E250" s="33" t="s">
        <v>50</v>
      </c>
      <c r="F250" s="37">
        <v>942.9</v>
      </c>
      <c r="G250" s="31">
        <v>39</v>
      </c>
      <c r="H250" s="37">
        <f t="shared" si="8"/>
        <v>36773.1</v>
      </c>
    </row>
    <row r="251" spans="1:55" ht="15.75" customHeight="1" x14ac:dyDescent="0.25">
      <c r="A251" s="40">
        <v>42310</v>
      </c>
      <c r="B251" s="29" t="s">
        <v>147</v>
      </c>
      <c r="C251" s="33" t="s">
        <v>80</v>
      </c>
      <c r="D251" s="50" t="s">
        <v>12</v>
      </c>
      <c r="E251" s="33" t="s">
        <v>50</v>
      </c>
      <c r="F251" s="37">
        <v>1666.16</v>
      </c>
      <c r="G251" s="31">
        <v>2</v>
      </c>
      <c r="H251" s="37">
        <f t="shared" si="8"/>
        <v>3332.32</v>
      </c>
    </row>
    <row r="252" spans="1:55" ht="15.75" customHeight="1" x14ac:dyDescent="0.25">
      <c r="A252" s="40">
        <v>42310</v>
      </c>
      <c r="B252" s="29" t="s">
        <v>147</v>
      </c>
      <c r="C252" s="33" t="s">
        <v>81</v>
      </c>
      <c r="D252" s="33" t="s">
        <v>13</v>
      </c>
      <c r="E252" s="33" t="s">
        <v>50</v>
      </c>
      <c r="F252" s="37">
        <v>1491.52</v>
      </c>
      <c r="G252" s="31">
        <v>3</v>
      </c>
      <c r="H252" s="37">
        <f t="shared" si="8"/>
        <v>4474.5599999999995</v>
      </c>
    </row>
    <row r="253" spans="1:55" ht="15.75" customHeight="1" x14ac:dyDescent="0.25">
      <c r="A253" s="40">
        <v>42310</v>
      </c>
      <c r="B253" s="29" t="s">
        <v>147</v>
      </c>
      <c r="C253" s="33" t="s">
        <v>82</v>
      </c>
      <c r="D253" s="33" t="s">
        <v>14</v>
      </c>
      <c r="E253" s="33" t="s">
        <v>50</v>
      </c>
      <c r="F253" s="37">
        <v>3115.2</v>
      </c>
      <c r="G253" s="31">
        <v>1</v>
      </c>
      <c r="H253" s="37">
        <f t="shared" si="8"/>
        <v>3115.2</v>
      </c>
    </row>
    <row r="254" spans="1:55" ht="15.75" customHeight="1" x14ac:dyDescent="0.25">
      <c r="A254" s="40">
        <v>42310</v>
      </c>
      <c r="B254" s="29" t="s">
        <v>147</v>
      </c>
      <c r="C254" s="33" t="s">
        <v>83</v>
      </c>
      <c r="D254" s="33" t="s">
        <v>15</v>
      </c>
      <c r="E254" s="33" t="s">
        <v>50</v>
      </c>
      <c r="F254" s="37">
        <v>3115.2</v>
      </c>
      <c r="G254" s="31">
        <v>6</v>
      </c>
      <c r="H254" s="37">
        <f t="shared" si="8"/>
        <v>18691.199999999997</v>
      </c>
    </row>
    <row r="255" spans="1:55" ht="15.75" customHeight="1" x14ac:dyDescent="0.25">
      <c r="A255" s="40">
        <v>42310</v>
      </c>
      <c r="B255" s="29" t="s">
        <v>147</v>
      </c>
      <c r="C255" s="33" t="s">
        <v>86</v>
      </c>
      <c r="D255" s="33" t="s">
        <v>165</v>
      </c>
      <c r="E255" s="33" t="s">
        <v>50</v>
      </c>
      <c r="F255" s="37">
        <v>1821.81</v>
      </c>
      <c r="G255" s="31">
        <v>15</v>
      </c>
      <c r="H255" s="37">
        <f t="shared" si="8"/>
        <v>27327.149999999998</v>
      </c>
    </row>
    <row r="256" spans="1:55" ht="15.75" customHeight="1" x14ac:dyDescent="0.25">
      <c r="A256" s="40">
        <v>42310</v>
      </c>
      <c r="B256" s="29" t="s">
        <v>147</v>
      </c>
      <c r="C256" s="33" t="s">
        <v>87</v>
      </c>
      <c r="D256" s="33" t="s">
        <v>166</v>
      </c>
      <c r="E256" s="33" t="s">
        <v>50</v>
      </c>
      <c r="F256" s="37">
        <v>732.78</v>
      </c>
      <c r="G256" s="31">
        <v>22</v>
      </c>
      <c r="H256" s="37">
        <f t="shared" si="8"/>
        <v>16121.16</v>
      </c>
    </row>
    <row r="257" spans="1:8" ht="15.75" customHeight="1" x14ac:dyDescent="0.25">
      <c r="A257" s="40">
        <v>42310</v>
      </c>
      <c r="B257" s="29" t="s">
        <v>147</v>
      </c>
      <c r="C257" s="33" t="s">
        <v>88</v>
      </c>
      <c r="D257" s="33" t="s">
        <v>167</v>
      </c>
      <c r="E257" s="33" t="s">
        <v>50</v>
      </c>
      <c r="F257" s="37">
        <v>732.78</v>
      </c>
      <c r="G257" s="31">
        <v>29</v>
      </c>
      <c r="H257" s="37">
        <f t="shared" si="8"/>
        <v>21250.62</v>
      </c>
    </row>
    <row r="258" spans="1:8" ht="15.75" x14ac:dyDescent="0.25">
      <c r="A258" s="40">
        <v>41804</v>
      </c>
      <c r="B258" s="29" t="s">
        <v>147</v>
      </c>
      <c r="C258" s="33" t="s">
        <v>127</v>
      </c>
      <c r="D258" s="33" t="s">
        <v>36</v>
      </c>
      <c r="E258" s="33" t="s">
        <v>50</v>
      </c>
      <c r="F258" s="37">
        <v>49.56</v>
      </c>
      <c r="G258" s="31">
        <v>4</v>
      </c>
      <c r="H258" s="37">
        <f t="shared" si="8"/>
        <v>198.24</v>
      </c>
    </row>
    <row r="259" spans="1:8" ht="15.75" x14ac:dyDescent="0.25">
      <c r="A259" s="40">
        <v>41373</v>
      </c>
      <c r="B259" s="29" t="s">
        <v>147</v>
      </c>
      <c r="C259" s="33" t="s">
        <v>72</v>
      </c>
      <c r="D259" s="33" t="s">
        <v>148</v>
      </c>
      <c r="E259" s="33" t="s">
        <v>50</v>
      </c>
      <c r="F259" s="37">
        <v>3400.01</v>
      </c>
      <c r="G259" s="31">
        <v>19</v>
      </c>
      <c r="H259" s="37">
        <f t="shared" si="8"/>
        <v>64600.19</v>
      </c>
    </row>
    <row r="260" spans="1:8" ht="15.75" x14ac:dyDescent="0.25">
      <c r="A260" s="40">
        <v>41292</v>
      </c>
      <c r="B260" s="29" t="s">
        <v>147</v>
      </c>
      <c r="C260" s="33" t="s">
        <v>84</v>
      </c>
      <c r="D260" s="33" t="s">
        <v>163</v>
      </c>
      <c r="E260" s="33" t="s">
        <v>50</v>
      </c>
      <c r="F260" s="37">
        <v>837.8</v>
      </c>
      <c r="G260" s="31">
        <v>20</v>
      </c>
      <c r="H260" s="37">
        <f t="shared" si="8"/>
        <v>16756</v>
      </c>
    </row>
    <row r="261" spans="1:8" ht="15.75" x14ac:dyDescent="0.25">
      <c r="A261" s="40">
        <v>41292</v>
      </c>
      <c r="B261" s="29" t="s">
        <v>147</v>
      </c>
      <c r="C261" s="33" t="s">
        <v>85</v>
      </c>
      <c r="D261" s="33" t="s">
        <v>164</v>
      </c>
      <c r="E261" s="33" t="s">
        <v>50</v>
      </c>
      <c r="F261" s="37">
        <v>837.8</v>
      </c>
      <c r="G261" s="31">
        <v>20</v>
      </c>
      <c r="H261" s="37">
        <f t="shared" si="8"/>
        <v>16756</v>
      </c>
    </row>
    <row r="262" spans="1:8" ht="20.25" x14ac:dyDescent="0.2">
      <c r="A262" s="41"/>
      <c r="B262" s="43" t="s">
        <v>189</v>
      </c>
      <c r="C262" s="38"/>
      <c r="D262" s="38"/>
      <c r="E262" s="38"/>
      <c r="F262" s="43"/>
      <c r="G262" s="43"/>
      <c r="H262" s="43">
        <f>SUM(H13:H261)</f>
        <v>4414320.83</v>
      </c>
    </row>
    <row r="263" spans="1:8" ht="20.25" x14ac:dyDescent="0.2">
      <c r="B263" s="39"/>
      <c r="C263" s="39"/>
      <c r="D263" s="39"/>
      <c r="E263" s="39"/>
      <c r="F263" s="39"/>
      <c r="G263" s="39"/>
      <c r="H263" s="43"/>
    </row>
    <row r="264" spans="1:8" ht="20.25" x14ac:dyDescent="0.2">
      <c r="B264" s="39"/>
      <c r="C264" s="39"/>
      <c r="D264" s="39"/>
      <c r="E264" s="39"/>
      <c r="F264" s="39"/>
      <c r="G264" s="39"/>
      <c r="H264" s="39"/>
    </row>
    <row r="265" spans="1:8" ht="20.25" x14ac:dyDescent="0.2">
      <c r="B265" s="39"/>
      <c r="C265" s="39"/>
      <c r="D265" s="39"/>
      <c r="E265" s="39"/>
      <c r="F265" s="39"/>
      <c r="G265" s="9"/>
      <c r="H265" s="9"/>
    </row>
    <row r="266" spans="1:8" x14ac:dyDescent="0.2">
      <c r="B266" s="9"/>
      <c r="C266" s="9"/>
      <c r="D266" s="9"/>
      <c r="E266" s="9"/>
      <c r="F266" s="9"/>
      <c r="G266" s="9"/>
      <c r="H266" s="9"/>
    </row>
    <row r="267" spans="1:8" x14ac:dyDescent="0.2">
      <c r="B267" s="9"/>
      <c r="C267" s="9"/>
      <c r="D267" s="9"/>
      <c r="E267" s="9"/>
      <c r="F267" s="9"/>
      <c r="G267" s="9"/>
      <c r="H267" s="9"/>
    </row>
    <row r="268" spans="1:8" x14ac:dyDescent="0.2">
      <c r="B268" s="9"/>
      <c r="C268" s="9"/>
      <c r="D268" s="9"/>
      <c r="E268" s="9"/>
      <c r="F268" s="9"/>
      <c r="G268" s="9"/>
      <c r="H268" s="9"/>
    </row>
    <row r="269" spans="1:8" x14ac:dyDescent="0.2">
      <c r="B269" s="9"/>
      <c r="C269" s="9"/>
      <c r="D269" s="9"/>
      <c r="E269" s="9"/>
      <c r="F269" s="9"/>
      <c r="G269" s="9"/>
      <c r="H269" s="9"/>
    </row>
    <row r="270" spans="1:8" ht="15.75" customHeight="1" x14ac:dyDescent="0.2">
      <c r="B270" s="9"/>
      <c r="C270" s="9"/>
      <c r="D270" s="9"/>
      <c r="E270" s="9"/>
      <c r="F270" s="9"/>
      <c r="G270" s="9"/>
      <c r="H270" s="9"/>
    </row>
    <row r="271" spans="1:8" ht="16.5" customHeight="1" x14ac:dyDescent="0.2">
      <c r="B271" s="9"/>
      <c r="C271" s="9"/>
      <c r="D271" s="9"/>
      <c r="E271" s="9"/>
      <c r="F271" s="9"/>
      <c r="G271" s="9"/>
      <c r="H271" s="9"/>
    </row>
    <row r="272" spans="1:8" ht="2.25" customHeight="1" x14ac:dyDescent="0.2">
      <c r="B272" s="9"/>
      <c r="C272" s="9"/>
      <c r="D272" s="9"/>
      <c r="E272" s="9"/>
      <c r="F272" s="9"/>
      <c r="G272" s="9"/>
      <c r="H272" s="9"/>
    </row>
    <row r="273" spans="2:8" x14ac:dyDescent="0.2">
      <c r="B273" s="9"/>
      <c r="C273" s="9"/>
      <c r="D273" s="9"/>
      <c r="E273" s="9"/>
      <c r="F273" s="9"/>
      <c r="G273" s="9"/>
      <c r="H273" s="9"/>
    </row>
    <row r="274" spans="2:8" x14ac:dyDescent="0.2">
      <c r="B274" s="9"/>
      <c r="C274" s="9"/>
      <c r="D274" s="9"/>
      <c r="E274" s="9"/>
      <c r="F274" s="9"/>
      <c r="G274" s="9"/>
      <c r="H274" s="9"/>
    </row>
    <row r="275" spans="2:8" x14ac:dyDescent="0.2">
      <c r="B275" s="9"/>
      <c r="C275" s="9"/>
      <c r="D275" s="9"/>
      <c r="E275" s="9"/>
      <c r="F275" s="9"/>
      <c r="G275" s="9"/>
      <c r="H275" s="9"/>
    </row>
    <row r="276" spans="2:8" x14ac:dyDescent="0.2">
      <c r="B276" s="9"/>
      <c r="C276" s="9"/>
      <c r="D276" s="9"/>
      <c r="E276" s="9"/>
      <c r="F276" s="9"/>
      <c r="G276" s="9"/>
      <c r="H276" s="9"/>
    </row>
    <row r="277" spans="2:8" x14ac:dyDescent="0.2">
      <c r="B277" s="9"/>
      <c r="C277" s="9"/>
      <c r="D277" s="9"/>
      <c r="E277" s="9"/>
      <c r="F277" s="9"/>
    </row>
    <row r="296" spans="2:2" ht="13.5" thickBot="1" x14ac:dyDescent="0.25"/>
    <row r="297" spans="2:2" ht="15" x14ac:dyDescent="0.2">
      <c r="B297" s="2"/>
    </row>
  </sheetData>
  <mergeCells count="4">
    <mergeCell ref="B6:H6"/>
    <mergeCell ref="B10:B12"/>
    <mergeCell ref="A10:A12"/>
    <mergeCell ref="A8:H8"/>
  </mergeCells>
  <printOptions horizontalCentered="1"/>
  <pageMargins left="0" right="0" top="0.15748031496062992" bottom="0.39370078740157483" header="0" footer="0"/>
  <pageSetup scale="75" fitToWidth="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259"/>
  <sheetViews>
    <sheetView topLeftCell="A238" workbookViewId="0">
      <selection activeCell="G44" sqref="G44"/>
    </sheetView>
  </sheetViews>
  <sheetFormatPr baseColWidth="10" defaultRowHeight="12.75" x14ac:dyDescent="0.2"/>
  <cols>
    <col min="1" max="1" width="19.5703125" customWidth="1"/>
    <col min="2" max="2" width="14.5703125" customWidth="1"/>
    <col min="3" max="3" width="21.5703125" customWidth="1"/>
    <col min="4" max="4" width="41.28515625" customWidth="1"/>
    <col min="7" max="7" width="16.7109375" customWidth="1"/>
    <col min="8" max="8" width="15.5703125" customWidth="1"/>
  </cols>
  <sheetData>
    <row r="7" spans="1:8" ht="15.75" x14ac:dyDescent="0.2">
      <c r="A7" s="110" t="s">
        <v>241</v>
      </c>
      <c r="B7" s="110"/>
      <c r="C7" s="110"/>
      <c r="D7" s="110"/>
      <c r="E7" s="110"/>
      <c r="F7" s="110"/>
      <c r="G7" s="110"/>
      <c r="H7" s="110"/>
    </row>
    <row r="8" spans="1:8" ht="15.75" x14ac:dyDescent="0.25">
      <c r="A8" s="114" t="s">
        <v>444</v>
      </c>
      <c r="B8" s="114"/>
      <c r="C8" s="114"/>
      <c r="D8" s="114"/>
      <c r="E8" s="114"/>
      <c r="F8" s="114"/>
      <c r="G8" s="114"/>
      <c r="H8" s="114"/>
    </row>
    <row r="9" spans="1:8" ht="16.5" customHeight="1" x14ac:dyDescent="0.2">
      <c r="A9" s="112" t="s">
        <v>213</v>
      </c>
      <c r="B9" s="112" t="s">
        <v>212</v>
      </c>
      <c r="C9" s="57"/>
      <c r="D9" s="57"/>
      <c r="E9" s="57"/>
      <c r="F9" s="57"/>
      <c r="G9" s="57"/>
      <c r="H9" s="57"/>
    </row>
    <row r="10" spans="1:8" ht="47.25" x14ac:dyDescent="0.2">
      <c r="A10" s="113"/>
      <c r="B10" s="113"/>
      <c r="C10" s="58" t="s">
        <v>4</v>
      </c>
      <c r="D10" s="58" t="s">
        <v>6</v>
      </c>
      <c r="E10" s="58" t="s">
        <v>8</v>
      </c>
      <c r="F10" s="58" t="s">
        <v>7</v>
      </c>
      <c r="G10" s="58" t="s">
        <v>57</v>
      </c>
      <c r="H10" s="57" t="s">
        <v>58</v>
      </c>
    </row>
    <row r="11" spans="1:8" ht="15.75" x14ac:dyDescent="0.2">
      <c r="A11" s="113"/>
      <c r="B11" s="113"/>
      <c r="C11" s="59"/>
      <c r="D11" s="59"/>
      <c r="E11" s="59"/>
      <c r="F11" s="59"/>
      <c r="G11" s="59"/>
      <c r="H11" s="59"/>
    </row>
    <row r="12" spans="1:8" ht="15.75" x14ac:dyDescent="0.25">
      <c r="A12" s="60">
        <v>44445</v>
      </c>
      <c r="B12" s="53" t="s">
        <v>147</v>
      </c>
      <c r="C12" s="30" t="s">
        <v>130</v>
      </c>
      <c r="D12" s="30" t="s">
        <v>438</v>
      </c>
      <c r="E12" s="30" t="s">
        <v>50</v>
      </c>
      <c r="F12" s="61">
        <v>122</v>
      </c>
      <c r="G12" s="31">
        <v>97</v>
      </c>
      <c r="H12" s="65">
        <f>F12*G12</f>
        <v>11834</v>
      </c>
    </row>
    <row r="13" spans="1:8" ht="15.75" x14ac:dyDescent="0.25">
      <c r="A13" s="60">
        <v>44445</v>
      </c>
      <c r="B13" s="53" t="s">
        <v>147</v>
      </c>
      <c r="C13" s="30" t="s">
        <v>146</v>
      </c>
      <c r="D13" s="30" t="s">
        <v>428</v>
      </c>
      <c r="E13" s="30" t="s">
        <v>49</v>
      </c>
      <c r="F13" s="61">
        <v>46</v>
      </c>
      <c r="G13" s="31">
        <v>100</v>
      </c>
      <c r="H13" s="65">
        <f t="shared" ref="H13:H76" si="0">F13*G13</f>
        <v>4600</v>
      </c>
    </row>
    <row r="14" spans="1:8" ht="15.75" x14ac:dyDescent="0.25">
      <c r="A14" s="60">
        <v>44445</v>
      </c>
      <c r="B14" s="53" t="s">
        <v>147</v>
      </c>
      <c r="C14" s="30" t="s">
        <v>132</v>
      </c>
      <c r="D14" s="30" t="s">
        <v>427</v>
      </c>
      <c r="E14" s="30" t="s">
        <v>49</v>
      </c>
      <c r="F14" s="61">
        <v>375</v>
      </c>
      <c r="G14" s="31">
        <v>47</v>
      </c>
      <c r="H14" s="65">
        <f t="shared" si="0"/>
        <v>17625</v>
      </c>
    </row>
    <row r="15" spans="1:8" ht="15.75" x14ac:dyDescent="0.25">
      <c r="A15" s="60">
        <v>44445</v>
      </c>
      <c r="B15" s="53" t="s">
        <v>147</v>
      </c>
      <c r="C15" s="30" t="s">
        <v>336</v>
      </c>
      <c r="D15" s="30" t="s">
        <v>337</v>
      </c>
      <c r="E15" s="30" t="s">
        <v>338</v>
      </c>
      <c r="F15" s="61">
        <v>1575</v>
      </c>
      <c r="G15" s="31">
        <v>5</v>
      </c>
      <c r="H15" s="65">
        <f t="shared" si="0"/>
        <v>7875</v>
      </c>
    </row>
    <row r="16" spans="1:8" ht="15.75" x14ac:dyDescent="0.25">
      <c r="A16" s="55">
        <v>44445</v>
      </c>
      <c r="B16" s="53" t="s">
        <v>147</v>
      </c>
      <c r="C16" s="30" t="s">
        <v>136</v>
      </c>
      <c r="D16" s="30" t="s">
        <v>317</v>
      </c>
      <c r="E16" s="30" t="s">
        <v>55</v>
      </c>
      <c r="F16" s="61">
        <v>96</v>
      </c>
      <c r="G16" s="31">
        <v>234</v>
      </c>
      <c r="H16" s="65">
        <f t="shared" si="0"/>
        <v>22464</v>
      </c>
    </row>
    <row r="17" spans="1:8" ht="15.75" x14ac:dyDescent="0.25">
      <c r="A17" s="55">
        <v>44445</v>
      </c>
      <c r="B17" s="53" t="s">
        <v>147</v>
      </c>
      <c r="C17" s="30" t="s">
        <v>425</v>
      </c>
      <c r="D17" s="30" t="s">
        <v>426</v>
      </c>
      <c r="E17" s="30" t="s">
        <v>418</v>
      </c>
      <c r="F17" s="61">
        <v>750</v>
      </c>
      <c r="G17" s="31">
        <v>122</v>
      </c>
      <c r="H17" s="65">
        <f t="shared" si="0"/>
        <v>91500</v>
      </c>
    </row>
    <row r="18" spans="1:8" ht="15.75" x14ac:dyDescent="0.25">
      <c r="A18" s="55">
        <v>44462</v>
      </c>
      <c r="B18" s="53" t="s">
        <v>147</v>
      </c>
      <c r="C18" s="30" t="s">
        <v>348</v>
      </c>
      <c r="D18" s="30" t="s">
        <v>437</v>
      </c>
      <c r="E18" s="30" t="s">
        <v>51</v>
      </c>
      <c r="F18" s="61">
        <v>95</v>
      </c>
      <c r="G18" s="31">
        <v>1500</v>
      </c>
      <c r="H18" s="65">
        <f t="shared" si="0"/>
        <v>142500</v>
      </c>
    </row>
    <row r="19" spans="1:8" ht="15.75" x14ac:dyDescent="0.25">
      <c r="A19" s="55">
        <v>44410</v>
      </c>
      <c r="B19" s="53" t="s">
        <v>147</v>
      </c>
      <c r="C19" s="30" t="s">
        <v>424</v>
      </c>
      <c r="D19" s="30" t="s">
        <v>439</v>
      </c>
      <c r="E19" s="30" t="s">
        <v>55</v>
      </c>
      <c r="F19" s="61">
        <v>405</v>
      </c>
      <c r="G19" s="31">
        <v>250</v>
      </c>
      <c r="H19" s="65">
        <f t="shared" si="0"/>
        <v>101250</v>
      </c>
    </row>
    <row r="20" spans="1:8" ht="15.75" x14ac:dyDescent="0.25">
      <c r="A20" s="55">
        <v>44410</v>
      </c>
      <c r="B20" s="53" t="s">
        <v>147</v>
      </c>
      <c r="C20" s="30" t="s">
        <v>320</v>
      </c>
      <c r="D20" s="30" t="s">
        <v>423</v>
      </c>
      <c r="E20" s="30" t="s">
        <v>55</v>
      </c>
      <c r="F20" s="61">
        <v>350</v>
      </c>
      <c r="G20" s="31">
        <v>200</v>
      </c>
      <c r="H20" s="65">
        <f t="shared" si="0"/>
        <v>70000</v>
      </c>
    </row>
    <row r="21" spans="1:8" ht="15.75" x14ac:dyDescent="0.25">
      <c r="A21" s="55">
        <v>44421</v>
      </c>
      <c r="B21" s="53" t="s">
        <v>147</v>
      </c>
      <c r="C21" s="30" t="s">
        <v>277</v>
      </c>
      <c r="D21" s="30" t="s">
        <v>422</v>
      </c>
      <c r="E21" s="30" t="s">
        <v>49</v>
      </c>
      <c r="F21" s="61">
        <v>73.900000000000006</v>
      </c>
      <c r="G21" s="31">
        <v>100</v>
      </c>
      <c r="H21" s="65">
        <f t="shared" si="0"/>
        <v>7390.0000000000009</v>
      </c>
    </row>
    <row r="22" spans="1:8" ht="15.75" x14ac:dyDescent="0.25">
      <c r="A22" s="55">
        <v>44421</v>
      </c>
      <c r="B22" s="53" t="s">
        <v>147</v>
      </c>
      <c r="C22" s="30" t="s">
        <v>126</v>
      </c>
      <c r="D22" s="30" t="s">
        <v>35</v>
      </c>
      <c r="E22" s="30" t="s">
        <v>55</v>
      </c>
      <c r="F22" s="61">
        <v>55</v>
      </c>
      <c r="G22" s="31">
        <v>282</v>
      </c>
      <c r="H22" s="65">
        <f t="shared" si="0"/>
        <v>15510</v>
      </c>
    </row>
    <row r="23" spans="1:8" ht="15.75" x14ac:dyDescent="0.25">
      <c r="A23" s="55">
        <v>44421</v>
      </c>
      <c r="B23" s="53" t="s">
        <v>147</v>
      </c>
      <c r="C23" s="30" t="s">
        <v>315</v>
      </c>
      <c r="D23" s="30" t="s">
        <v>316</v>
      </c>
      <c r="E23" s="30" t="s">
        <v>55</v>
      </c>
      <c r="F23" s="61">
        <v>65</v>
      </c>
      <c r="G23" s="31">
        <v>296</v>
      </c>
      <c r="H23" s="65">
        <f t="shared" si="0"/>
        <v>19240</v>
      </c>
    </row>
    <row r="24" spans="1:8" ht="15.75" x14ac:dyDescent="0.25">
      <c r="A24" s="55">
        <v>44425</v>
      </c>
      <c r="B24" s="53" t="s">
        <v>147</v>
      </c>
      <c r="C24" s="30" t="s">
        <v>132</v>
      </c>
      <c r="D24" s="30" t="s">
        <v>421</v>
      </c>
      <c r="E24" s="30" t="s">
        <v>49</v>
      </c>
      <c r="F24" s="61">
        <v>248</v>
      </c>
      <c r="G24" s="31">
        <v>35</v>
      </c>
      <c r="H24" s="65">
        <f t="shared" si="0"/>
        <v>8680</v>
      </c>
    </row>
    <row r="25" spans="1:8" ht="15.75" x14ac:dyDescent="0.25">
      <c r="A25" s="55">
        <v>44428</v>
      </c>
      <c r="B25" s="53" t="s">
        <v>147</v>
      </c>
      <c r="C25" s="30" t="s">
        <v>128</v>
      </c>
      <c r="D25" s="30" t="s">
        <v>202</v>
      </c>
      <c r="E25" s="30" t="s">
        <v>50</v>
      </c>
      <c r="F25" s="61">
        <v>76.27</v>
      </c>
      <c r="G25" s="31">
        <v>82</v>
      </c>
      <c r="H25" s="65">
        <f t="shared" si="0"/>
        <v>6254.1399999999994</v>
      </c>
    </row>
    <row r="26" spans="1:8" ht="15.75" x14ac:dyDescent="0.25">
      <c r="A26" s="55">
        <v>44428</v>
      </c>
      <c r="B26" s="53" t="s">
        <v>147</v>
      </c>
      <c r="C26" s="30" t="s">
        <v>133</v>
      </c>
      <c r="D26" s="30" t="s">
        <v>207</v>
      </c>
      <c r="E26" s="30" t="s">
        <v>49</v>
      </c>
      <c r="F26" s="61">
        <v>72</v>
      </c>
      <c r="G26" s="31">
        <v>92</v>
      </c>
      <c r="H26" s="65">
        <f t="shared" si="0"/>
        <v>6624</v>
      </c>
    </row>
    <row r="27" spans="1:8" ht="15.75" x14ac:dyDescent="0.25">
      <c r="A27" s="55">
        <v>44439</v>
      </c>
      <c r="B27" s="53" t="s">
        <v>147</v>
      </c>
      <c r="C27" s="30" t="s">
        <v>420</v>
      </c>
      <c r="D27" s="30" t="s">
        <v>417</v>
      </c>
      <c r="E27" s="30" t="s">
        <v>418</v>
      </c>
      <c r="F27" s="61">
        <v>530</v>
      </c>
      <c r="G27" s="31">
        <v>104</v>
      </c>
      <c r="H27" s="65">
        <f t="shared" si="0"/>
        <v>55120</v>
      </c>
    </row>
    <row r="28" spans="1:8" ht="15.75" x14ac:dyDescent="0.25">
      <c r="A28" s="55">
        <v>44439</v>
      </c>
      <c r="B28" s="53" t="s">
        <v>147</v>
      </c>
      <c r="C28" s="30" t="s">
        <v>419</v>
      </c>
      <c r="D28" s="30" t="s">
        <v>416</v>
      </c>
      <c r="E28" s="30" t="s">
        <v>50</v>
      </c>
      <c r="F28" s="61">
        <v>88</v>
      </c>
      <c r="G28" s="31">
        <v>15</v>
      </c>
      <c r="H28" s="65">
        <f t="shared" si="0"/>
        <v>1320</v>
      </c>
    </row>
    <row r="29" spans="1:8" ht="15.75" x14ac:dyDescent="0.25">
      <c r="A29" s="55">
        <v>44439</v>
      </c>
      <c r="B29" s="53" t="s">
        <v>147</v>
      </c>
      <c r="C29" s="30" t="s">
        <v>142</v>
      </c>
      <c r="D29" s="30" t="s">
        <v>46</v>
      </c>
      <c r="E29" s="30" t="s">
        <v>51</v>
      </c>
      <c r="F29" s="61">
        <v>55</v>
      </c>
      <c r="G29" s="31">
        <v>50</v>
      </c>
      <c r="H29" s="65">
        <f t="shared" si="0"/>
        <v>2750</v>
      </c>
    </row>
    <row r="30" spans="1:8" ht="15.75" x14ac:dyDescent="0.25">
      <c r="A30" s="55">
        <v>44439</v>
      </c>
      <c r="B30" s="53" t="s">
        <v>147</v>
      </c>
      <c r="C30" s="30" t="s">
        <v>415</v>
      </c>
      <c r="D30" s="30" t="s">
        <v>414</v>
      </c>
      <c r="E30" s="30" t="s">
        <v>51</v>
      </c>
      <c r="F30" s="61">
        <v>2400</v>
      </c>
      <c r="G30" s="31">
        <v>5</v>
      </c>
      <c r="H30" s="65">
        <f t="shared" si="0"/>
        <v>12000</v>
      </c>
    </row>
    <row r="31" spans="1:8" ht="15.75" x14ac:dyDescent="0.25">
      <c r="A31" s="55">
        <v>44400</v>
      </c>
      <c r="B31" s="53" t="s">
        <v>147</v>
      </c>
      <c r="C31" s="30" t="s">
        <v>319</v>
      </c>
      <c r="D31" s="30" t="s">
        <v>413</v>
      </c>
      <c r="E31" s="30" t="s">
        <v>50</v>
      </c>
      <c r="F31" s="61">
        <v>67.599999999999994</v>
      </c>
      <c r="G31" s="31">
        <v>188</v>
      </c>
      <c r="H31" s="65">
        <f t="shared" si="0"/>
        <v>12708.8</v>
      </c>
    </row>
    <row r="32" spans="1:8" ht="15.75" x14ac:dyDescent="0.25">
      <c r="A32" s="55">
        <v>44400</v>
      </c>
      <c r="B32" s="53" t="s">
        <v>147</v>
      </c>
      <c r="C32" s="30" t="s">
        <v>320</v>
      </c>
      <c r="D32" s="30" t="s">
        <v>412</v>
      </c>
      <c r="E32" s="30" t="s">
        <v>55</v>
      </c>
      <c r="F32" s="61">
        <v>195</v>
      </c>
      <c r="G32" s="31">
        <v>100</v>
      </c>
      <c r="H32" s="65">
        <f t="shared" si="0"/>
        <v>19500</v>
      </c>
    </row>
    <row r="33" spans="1:8" ht="15.75" x14ac:dyDescent="0.25">
      <c r="A33" s="40">
        <v>44355</v>
      </c>
      <c r="B33" s="53" t="s">
        <v>147</v>
      </c>
      <c r="C33" s="30" t="s">
        <v>350</v>
      </c>
      <c r="D33" s="30" t="s">
        <v>351</v>
      </c>
      <c r="E33" s="30" t="s">
        <v>50</v>
      </c>
      <c r="F33" s="61">
        <v>1876.5</v>
      </c>
      <c r="G33" s="31">
        <v>1</v>
      </c>
      <c r="H33" s="65">
        <f t="shared" si="0"/>
        <v>1876.5</v>
      </c>
    </row>
    <row r="34" spans="1:8" ht="15.75" x14ac:dyDescent="0.25">
      <c r="A34" s="40">
        <v>44355</v>
      </c>
      <c r="B34" s="53" t="s">
        <v>147</v>
      </c>
      <c r="C34" s="30" t="s">
        <v>352</v>
      </c>
      <c r="D34" s="30" t="s">
        <v>353</v>
      </c>
      <c r="E34" s="30" t="s">
        <v>50</v>
      </c>
      <c r="F34" s="61">
        <v>12.15</v>
      </c>
      <c r="G34" s="31">
        <v>50</v>
      </c>
      <c r="H34" s="65">
        <f t="shared" si="0"/>
        <v>607.5</v>
      </c>
    </row>
    <row r="35" spans="1:8" ht="15.75" x14ac:dyDescent="0.25">
      <c r="A35" s="40">
        <v>44355</v>
      </c>
      <c r="B35" s="53" t="s">
        <v>147</v>
      </c>
      <c r="C35" s="30" t="s">
        <v>352</v>
      </c>
      <c r="D35" s="30" t="s">
        <v>354</v>
      </c>
      <c r="E35" s="30" t="s">
        <v>50</v>
      </c>
      <c r="F35" s="61">
        <v>39.15</v>
      </c>
      <c r="G35" s="31">
        <v>50</v>
      </c>
      <c r="H35" s="65">
        <f t="shared" si="0"/>
        <v>1957.5</v>
      </c>
    </row>
    <row r="36" spans="1:8" ht="15.75" x14ac:dyDescent="0.25">
      <c r="A36" s="40">
        <v>44355</v>
      </c>
      <c r="B36" s="53" t="s">
        <v>147</v>
      </c>
      <c r="C36" s="30" t="s">
        <v>355</v>
      </c>
      <c r="D36" s="30" t="s">
        <v>356</v>
      </c>
      <c r="E36" s="30" t="s">
        <v>50</v>
      </c>
      <c r="F36" s="61">
        <v>30.98</v>
      </c>
      <c r="G36" s="31">
        <v>35</v>
      </c>
      <c r="H36" s="65">
        <f t="shared" si="0"/>
        <v>1084.3</v>
      </c>
    </row>
    <row r="37" spans="1:8" ht="15.75" x14ac:dyDescent="0.25">
      <c r="A37" s="40">
        <v>44355</v>
      </c>
      <c r="B37" s="53" t="s">
        <v>147</v>
      </c>
      <c r="C37" s="30" t="s">
        <v>357</v>
      </c>
      <c r="D37" s="30" t="s">
        <v>358</v>
      </c>
      <c r="E37" s="30" t="s">
        <v>359</v>
      </c>
      <c r="F37" s="61">
        <v>621</v>
      </c>
      <c r="G37" s="31">
        <v>2</v>
      </c>
      <c r="H37" s="65">
        <f t="shared" si="0"/>
        <v>1242</v>
      </c>
    </row>
    <row r="38" spans="1:8" ht="15.75" x14ac:dyDescent="0.25">
      <c r="A38" s="40">
        <v>44355</v>
      </c>
      <c r="B38" s="53" t="s">
        <v>147</v>
      </c>
      <c r="C38" s="30" t="s">
        <v>357</v>
      </c>
      <c r="D38" s="30" t="s">
        <v>360</v>
      </c>
      <c r="E38" s="30" t="s">
        <v>359</v>
      </c>
      <c r="F38" s="61">
        <v>540</v>
      </c>
      <c r="G38" s="31">
        <v>2</v>
      </c>
      <c r="H38" s="65">
        <f t="shared" si="0"/>
        <v>1080</v>
      </c>
    </row>
    <row r="39" spans="1:8" ht="15.75" x14ac:dyDescent="0.25">
      <c r="A39" s="40">
        <v>44355</v>
      </c>
      <c r="B39" s="53" t="s">
        <v>147</v>
      </c>
      <c r="C39" s="30" t="s">
        <v>93</v>
      </c>
      <c r="D39" s="30" t="s">
        <v>363</v>
      </c>
      <c r="E39" s="30" t="s">
        <v>52</v>
      </c>
      <c r="F39" s="61">
        <v>175.5</v>
      </c>
      <c r="G39" s="31">
        <v>1231</v>
      </c>
      <c r="H39" s="65">
        <f t="shared" si="0"/>
        <v>216040.5</v>
      </c>
    </row>
    <row r="40" spans="1:8" ht="15.75" x14ac:dyDescent="0.25">
      <c r="A40" s="40">
        <v>44355</v>
      </c>
      <c r="B40" s="53" t="s">
        <v>147</v>
      </c>
      <c r="C40" s="30" t="s">
        <v>364</v>
      </c>
      <c r="D40" s="30" t="s">
        <v>365</v>
      </c>
      <c r="E40" s="30" t="s">
        <v>52</v>
      </c>
      <c r="F40" s="61">
        <v>236.25</v>
      </c>
      <c r="G40" s="31">
        <v>15</v>
      </c>
      <c r="H40" s="65">
        <f t="shared" si="0"/>
        <v>3543.75</v>
      </c>
    </row>
    <row r="41" spans="1:8" ht="15.75" x14ac:dyDescent="0.25">
      <c r="A41" s="40">
        <v>44355</v>
      </c>
      <c r="B41" s="53" t="s">
        <v>147</v>
      </c>
      <c r="C41" s="30" t="s">
        <v>91</v>
      </c>
      <c r="D41" s="30" t="s">
        <v>267</v>
      </c>
      <c r="E41" s="30" t="s">
        <v>51</v>
      </c>
      <c r="F41" s="61">
        <v>654.75</v>
      </c>
      <c r="G41" s="31">
        <v>100</v>
      </c>
      <c r="H41" s="65">
        <f t="shared" si="0"/>
        <v>65475</v>
      </c>
    </row>
    <row r="42" spans="1:8" ht="15.75" x14ac:dyDescent="0.25">
      <c r="A42" s="40">
        <v>44355</v>
      </c>
      <c r="B42" s="53" t="s">
        <v>147</v>
      </c>
      <c r="C42" s="30" t="s">
        <v>367</v>
      </c>
      <c r="D42" s="30" t="s">
        <v>366</v>
      </c>
      <c r="E42" s="30" t="s">
        <v>50</v>
      </c>
      <c r="F42" s="61">
        <v>148</v>
      </c>
      <c r="G42" s="31">
        <v>3</v>
      </c>
      <c r="H42" s="65">
        <f t="shared" si="0"/>
        <v>444</v>
      </c>
    </row>
    <row r="43" spans="1:8" ht="15.75" x14ac:dyDescent="0.25">
      <c r="A43" s="40">
        <v>44355</v>
      </c>
      <c r="B43" s="53" t="s">
        <v>147</v>
      </c>
      <c r="C43" s="30" t="s">
        <v>98</v>
      </c>
      <c r="D43" s="30" t="s">
        <v>368</v>
      </c>
      <c r="E43" s="30" t="s">
        <v>50</v>
      </c>
      <c r="F43" s="61">
        <v>506.25</v>
      </c>
      <c r="G43" s="31">
        <v>25</v>
      </c>
      <c r="H43" s="65">
        <f t="shared" si="0"/>
        <v>12656.25</v>
      </c>
    </row>
    <row r="44" spans="1:8" ht="15.75" x14ac:dyDescent="0.25">
      <c r="A44" s="40">
        <v>44355</v>
      </c>
      <c r="B44" s="53" t="s">
        <v>147</v>
      </c>
      <c r="C44" s="30" t="s">
        <v>369</v>
      </c>
      <c r="D44" s="30" t="s">
        <v>370</v>
      </c>
      <c r="E44" s="30" t="s">
        <v>50</v>
      </c>
      <c r="F44" s="61">
        <v>249.75</v>
      </c>
      <c r="G44" s="31">
        <v>52</v>
      </c>
      <c r="H44" s="65">
        <f t="shared" si="0"/>
        <v>12987</v>
      </c>
    </row>
    <row r="45" spans="1:8" ht="15.75" x14ac:dyDescent="0.25">
      <c r="A45" s="40">
        <v>44355</v>
      </c>
      <c r="B45" s="53" t="s">
        <v>147</v>
      </c>
      <c r="C45" s="30" t="s">
        <v>100</v>
      </c>
      <c r="D45" s="30" t="s">
        <v>371</v>
      </c>
      <c r="E45" s="30" t="s">
        <v>50</v>
      </c>
      <c r="F45" s="61">
        <v>1012.5</v>
      </c>
      <c r="G45" s="31">
        <v>2</v>
      </c>
      <c r="H45" s="65">
        <f t="shared" si="0"/>
        <v>2025</v>
      </c>
    </row>
    <row r="46" spans="1:8" ht="15.75" x14ac:dyDescent="0.25">
      <c r="A46" s="40">
        <v>44355</v>
      </c>
      <c r="B46" s="53" t="s">
        <v>147</v>
      </c>
      <c r="C46" s="30" t="s">
        <v>372</v>
      </c>
      <c r="D46" s="30" t="s">
        <v>373</v>
      </c>
      <c r="E46" s="30" t="s">
        <v>50</v>
      </c>
      <c r="F46" s="61">
        <v>47.25</v>
      </c>
      <c r="G46" s="31">
        <v>109</v>
      </c>
      <c r="H46" s="65">
        <f t="shared" si="0"/>
        <v>5150.25</v>
      </c>
    </row>
    <row r="47" spans="1:8" ht="15.75" x14ac:dyDescent="0.25">
      <c r="A47" s="40">
        <v>44355</v>
      </c>
      <c r="B47" s="53" t="s">
        <v>147</v>
      </c>
      <c r="C47" s="30" t="s">
        <v>374</v>
      </c>
      <c r="D47" s="30" t="s">
        <v>375</v>
      </c>
      <c r="E47" s="30" t="s">
        <v>50</v>
      </c>
      <c r="F47" s="61">
        <v>24.3</v>
      </c>
      <c r="G47" s="31">
        <v>356</v>
      </c>
      <c r="H47" s="65">
        <f t="shared" si="0"/>
        <v>8650.8000000000011</v>
      </c>
    </row>
    <row r="48" spans="1:8" ht="15.75" x14ac:dyDescent="0.25">
      <c r="A48" s="40">
        <v>44355</v>
      </c>
      <c r="B48" s="53" t="s">
        <v>147</v>
      </c>
      <c r="C48" s="30" t="s">
        <v>100</v>
      </c>
      <c r="D48" s="30" t="s">
        <v>230</v>
      </c>
      <c r="E48" s="30" t="s">
        <v>51</v>
      </c>
      <c r="F48" s="61">
        <v>36.450000000000003</v>
      </c>
      <c r="G48" s="31">
        <v>36</v>
      </c>
      <c r="H48" s="65">
        <f t="shared" si="0"/>
        <v>1312.2</v>
      </c>
    </row>
    <row r="49" spans="1:8" ht="15.75" x14ac:dyDescent="0.25">
      <c r="A49" s="40">
        <v>44355</v>
      </c>
      <c r="B49" s="53" t="s">
        <v>147</v>
      </c>
      <c r="C49" s="30" t="s">
        <v>376</v>
      </c>
      <c r="D49" s="30" t="s">
        <v>377</v>
      </c>
      <c r="E49" s="30" t="s">
        <v>49</v>
      </c>
      <c r="F49" s="61">
        <v>229.5</v>
      </c>
      <c r="G49" s="31">
        <v>12</v>
      </c>
      <c r="H49" s="65">
        <f t="shared" si="0"/>
        <v>2754</v>
      </c>
    </row>
    <row r="50" spans="1:8" ht="15.75" x14ac:dyDescent="0.25">
      <c r="A50" s="40">
        <v>44355</v>
      </c>
      <c r="B50" s="53" t="s">
        <v>147</v>
      </c>
      <c r="C50" s="30" t="s">
        <v>378</v>
      </c>
      <c r="D50" s="30" t="s">
        <v>380</v>
      </c>
      <c r="E50" s="30" t="s">
        <v>50</v>
      </c>
      <c r="F50" s="61">
        <v>24.3</v>
      </c>
      <c r="G50" s="31">
        <v>14</v>
      </c>
      <c r="H50" s="65">
        <f t="shared" si="0"/>
        <v>340.2</v>
      </c>
    </row>
    <row r="51" spans="1:8" ht="15.75" x14ac:dyDescent="0.25">
      <c r="A51" s="40">
        <v>44355</v>
      </c>
      <c r="B51" s="53" t="s">
        <v>147</v>
      </c>
      <c r="C51" s="30" t="s">
        <v>381</v>
      </c>
      <c r="D51" s="30" t="s">
        <v>382</v>
      </c>
      <c r="E51" s="30" t="s">
        <v>50</v>
      </c>
      <c r="F51" s="61">
        <v>297</v>
      </c>
      <c r="G51" s="31">
        <v>221</v>
      </c>
      <c r="H51" s="65">
        <f t="shared" si="0"/>
        <v>65637</v>
      </c>
    </row>
    <row r="52" spans="1:8" ht="15.75" x14ac:dyDescent="0.25">
      <c r="A52" s="40">
        <v>44355</v>
      </c>
      <c r="B52" s="53" t="s">
        <v>147</v>
      </c>
      <c r="C52" s="30" t="s">
        <v>110</v>
      </c>
      <c r="D52" s="30" t="s">
        <v>24</v>
      </c>
      <c r="E52" s="30" t="s">
        <v>50</v>
      </c>
      <c r="F52" s="61">
        <v>30</v>
      </c>
      <c r="G52" s="31">
        <v>14</v>
      </c>
      <c r="H52" s="65">
        <f t="shared" si="0"/>
        <v>420</v>
      </c>
    </row>
    <row r="53" spans="1:8" ht="15.75" x14ac:dyDescent="0.25">
      <c r="A53" s="40">
        <v>44355</v>
      </c>
      <c r="B53" s="53" t="s">
        <v>147</v>
      </c>
      <c r="C53" s="30" t="s">
        <v>383</v>
      </c>
      <c r="D53" s="30" t="s">
        <v>384</v>
      </c>
      <c r="E53" s="30" t="s">
        <v>50</v>
      </c>
      <c r="F53" s="61">
        <v>351</v>
      </c>
      <c r="G53" s="31">
        <v>20</v>
      </c>
      <c r="H53" s="65">
        <f t="shared" si="0"/>
        <v>7020</v>
      </c>
    </row>
    <row r="54" spans="1:8" ht="15.75" x14ac:dyDescent="0.25">
      <c r="A54" s="40">
        <v>44355</v>
      </c>
      <c r="B54" s="53" t="s">
        <v>147</v>
      </c>
      <c r="C54" s="30" t="s">
        <v>237</v>
      </c>
      <c r="D54" s="30" t="s">
        <v>385</v>
      </c>
      <c r="E54" s="30" t="s">
        <v>50</v>
      </c>
      <c r="F54" s="61">
        <v>33.75</v>
      </c>
      <c r="G54" s="31">
        <v>50</v>
      </c>
      <c r="H54" s="65">
        <f t="shared" si="0"/>
        <v>1687.5</v>
      </c>
    </row>
    <row r="55" spans="1:8" ht="15.75" x14ac:dyDescent="0.25">
      <c r="A55" s="40">
        <v>44355</v>
      </c>
      <c r="B55" s="53" t="s">
        <v>147</v>
      </c>
      <c r="C55" s="30" t="s">
        <v>386</v>
      </c>
      <c r="D55" s="30" t="s">
        <v>387</v>
      </c>
      <c r="E55" s="30" t="s">
        <v>50</v>
      </c>
      <c r="F55" s="61">
        <v>105.3</v>
      </c>
      <c r="G55" s="31">
        <v>50</v>
      </c>
      <c r="H55" s="65">
        <f t="shared" si="0"/>
        <v>5265</v>
      </c>
    </row>
    <row r="56" spans="1:8" ht="15.75" x14ac:dyDescent="0.25">
      <c r="A56" s="40">
        <v>44355</v>
      </c>
      <c r="B56" s="53" t="s">
        <v>147</v>
      </c>
      <c r="C56" s="30" t="s">
        <v>386</v>
      </c>
      <c r="D56" s="30" t="s">
        <v>388</v>
      </c>
      <c r="E56" s="30" t="s">
        <v>50</v>
      </c>
      <c r="F56" s="61">
        <v>108</v>
      </c>
      <c r="G56" s="31">
        <v>43</v>
      </c>
      <c r="H56" s="65">
        <f t="shared" si="0"/>
        <v>4644</v>
      </c>
    </row>
    <row r="57" spans="1:8" ht="15.75" x14ac:dyDescent="0.25">
      <c r="A57" s="40">
        <v>44355</v>
      </c>
      <c r="B57" s="53" t="s">
        <v>147</v>
      </c>
      <c r="C57" s="30" t="s">
        <v>386</v>
      </c>
      <c r="D57" s="30" t="s">
        <v>389</v>
      </c>
      <c r="E57" s="30" t="s">
        <v>50</v>
      </c>
      <c r="F57" s="61">
        <v>145.80000000000001</v>
      </c>
      <c r="G57" s="31">
        <v>38</v>
      </c>
      <c r="H57" s="65">
        <f t="shared" si="0"/>
        <v>5540.4000000000005</v>
      </c>
    </row>
    <row r="58" spans="1:8" ht="15.75" x14ac:dyDescent="0.25">
      <c r="A58" s="40">
        <v>44355</v>
      </c>
      <c r="B58" s="53" t="s">
        <v>147</v>
      </c>
      <c r="C58" s="30" t="s">
        <v>386</v>
      </c>
      <c r="D58" s="30" t="s">
        <v>390</v>
      </c>
      <c r="E58" s="30" t="s">
        <v>50</v>
      </c>
      <c r="F58" s="61">
        <v>195.75</v>
      </c>
      <c r="G58" s="31">
        <v>35</v>
      </c>
      <c r="H58" s="65">
        <f t="shared" si="0"/>
        <v>6851.25</v>
      </c>
    </row>
    <row r="59" spans="1:8" ht="15.75" x14ac:dyDescent="0.25">
      <c r="A59" s="40">
        <v>44355</v>
      </c>
      <c r="B59" s="53" t="s">
        <v>147</v>
      </c>
      <c r="C59" s="30" t="s">
        <v>391</v>
      </c>
      <c r="D59" s="30" t="s">
        <v>392</v>
      </c>
      <c r="E59" s="30" t="s">
        <v>50</v>
      </c>
      <c r="F59" s="61">
        <v>43.2</v>
      </c>
      <c r="G59" s="31">
        <v>137</v>
      </c>
      <c r="H59" s="65">
        <f t="shared" si="0"/>
        <v>5918.4000000000005</v>
      </c>
    </row>
    <row r="60" spans="1:8" ht="15.75" x14ac:dyDescent="0.25">
      <c r="A60" s="40">
        <v>44355</v>
      </c>
      <c r="B60" s="53" t="s">
        <v>147</v>
      </c>
      <c r="C60" s="30" t="s">
        <v>393</v>
      </c>
      <c r="D60" s="30" t="s">
        <v>394</v>
      </c>
      <c r="E60" s="30" t="s">
        <v>50</v>
      </c>
      <c r="F60" s="61">
        <v>276.75</v>
      </c>
      <c r="G60" s="31">
        <v>55</v>
      </c>
      <c r="H60" s="65">
        <f t="shared" si="0"/>
        <v>15221.25</v>
      </c>
    </row>
    <row r="61" spans="1:8" ht="15.75" x14ac:dyDescent="0.25">
      <c r="A61" s="40">
        <v>44355</v>
      </c>
      <c r="B61" s="53" t="s">
        <v>147</v>
      </c>
      <c r="C61" s="30" t="s">
        <v>395</v>
      </c>
      <c r="D61" s="30" t="s">
        <v>396</v>
      </c>
      <c r="E61" s="30" t="s">
        <v>50</v>
      </c>
      <c r="F61" s="61">
        <v>2.27</v>
      </c>
      <c r="G61" s="31">
        <v>7218</v>
      </c>
      <c r="H61" s="65">
        <f t="shared" si="0"/>
        <v>16384.86</v>
      </c>
    </row>
    <row r="62" spans="1:8" ht="15.75" x14ac:dyDescent="0.25">
      <c r="A62" s="40">
        <v>44355</v>
      </c>
      <c r="B62" s="53" t="s">
        <v>147</v>
      </c>
      <c r="C62" s="30" t="s">
        <v>395</v>
      </c>
      <c r="D62" s="30" t="s">
        <v>397</v>
      </c>
      <c r="E62" s="30" t="s">
        <v>50</v>
      </c>
      <c r="F62" s="61">
        <v>4.66</v>
      </c>
      <c r="G62" s="31">
        <v>84</v>
      </c>
      <c r="H62" s="65">
        <f t="shared" si="0"/>
        <v>391.44</v>
      </c>
    </row>
    <row r="63" spans="1:8" ht="15.75" x14ac:dyDescent="0.25">
      <c r="A63" s="40">
        <v>44355</v>
      </c>
      <c r="B63" s="53" t="s">
        <v>147</v>
      </c>
      <c r="C63" s="30" t="s">
        <v>395</v>
      </c>
      <c r="D63" s="30" t="s">
        <v>398</v>
      </c>
      <c r="E63" s="30" t="s">
        <v>50</v>
      </c>
      <c r="F63" s="61">
        <v>4.66</v>
      </c>
      <c r="G63" s="31">
        <v>82</v>
      </c>
      <c r="H63" s="65">
        <f t="shared" si="0"/>
        <v>382.12</v>
      </c>
    </row>
    <row r="64" spans="1:8" ht="15.75" x14ac:dyDescent="0.25">
      <c r="A64" s="40">
        <v>44355</v>
      </c>
      <c r="B64" s="53" t="s">
        <v>147</v>
      </c>
      <c r="C64" s="30" t="s">
        <v>395</v>
      </c>
      <c r="D64" s="30" t="s">
        <v>399</v>
      </c>
      <c r="E64" s="30" t="s">
        <v>50</v>
      </c>
      <c r="F64" s="61">
        <v>4.66</v>
      </c>
      <c r="G64" s="31">
        <v>43</v>
      </c>
      <c r="H64" s="65">
        <f t="shared" si="0"/>
        <v>200.38</v>
      </c>
    </row>
    <row r="65" spans="1:8" ht="15.75" x14ac:dyDescent="0.25">
      <c r="A65" s="40">
        <v>44355</v>
      </c>
      <c r="B65" s="53" t="s">
        <v>147</v>
      </c>
      <c r="C65" s="30" t="s">
        <v>395</v>
      </c>
      <c r="D65" s="30" t="s">
        <v>400</v>
      </c>
      <c r="E65" s="30" t="s">
        <v>50</v>
      </c>
      <c r="F65" s="61">
        <v>4.66</v>
      </c>
      <c r="G65" s="31">
        <v>81</v>
      </c>
      <c r="H65" s="65">
        <f t="shared" si="0"/>
        <v>377.46000000000004</v>
      </c>
    </row>
    <row r="66" spans="1:8" ht="15.75" x14ac:dyDescent="0.25">
      <c r="A66" s="40">
        <v>44355</v>
      </c>
      <c r="B66" s="53" t="s">
        <v>147</v>
      </c>
      <c r="C66" s="30" t="s">
        <v>113</v>
      </c>
      <c r="D66" s="30" t="s">
        <v>401</v>
      </c>
      <c r="E66" s="30" t="s">
        <v>50</v>
      </c>
      <c r="F66" s="61">
        <v>19.579999999999998</v>
      </c>
      <c r="G66" s="31">
        <v>145</v>
      </c>
      <c r="H66" s="65">
        <f t="shared" si="0"/>
        <v>2839.1</v>
      </c>
    </row>
    <row r="67" spans="1:8" ht="15.75" x14ac:dyDescent="0.25">
      <c r="A67" s="40">
        <v>44355</v>
      </c>
      <c r="B67" s="53" t="s">
        <v>147</v>
      </c>
      <c r="C67" s="30" t="s">
        <v>113</v>
      </c>
      <c r="D67" s="30" t="s">
        <v>402</v>
      </c>
      <c r="E67" s="30" t="s">
        <v>50</v>
      </c>
      <c r="F67" s="61">
        <v>19.579999999999998</v>
      </c>
      <c r="G67" s="31">
        <v>145</v>
      </c>
      <c r="H67" s="65">
        <f t="shared" si="0"/>
        <v>2839.1</v>
      </c>
    </row>
    <row r="68" spans="1:8" ht="15.75" x14ac:dyDescent="0.25">
      <c r="A68" s="40">
        <v>44355</v>
      </c>
      <c r="B68" s="53" t="s">
        <v>147</v>
      </c>
      <c r="C68" s="30" t="s">
        <v>113</v>
      </c>
      <c r="D68" s="30" t="s">
        <v>403</v>
      </c>
      <c r="E68" s="30" t="s">
        <v>50</v>
      </c>
      <c r="F68" s="61">
        <v>19.579999999999998</v>
      </c>
      <c r="G68" s="31">
        <v>192</v>
      </c>
      <c r="H68" s="65">
        <f t="shared" si="0"/>
        <v>3759.3599999999997</v>
      </c>
    </row>
    <row r="69" spans="1:8" ht="15.75" x14ac:dyDescent="0.25">
      <c r="A69" s="40">
        <v>44355</v>
      </c>
      <c r="B69" s="53" t="s">
        <v>147</v>
      </c>
      <c r="C69" s="30" t="s">
        <v>113</v>
      </c>
      <c r="D69" s="30" t="s">
        <v>404</v>
      </c>
      <c r="E69" s="30" t="s">
        <v>50</v>
      </c>
      <c r="F69" s="61">
        <v>19.579999999999998</v>
      </c>
      <c r="G69" s="31">
        <v>150</v>
      </c>
      <c r="H69" s="65">
        <f t="shared" si="0"/>
        <v>2936.9999999999995</v>
      </c>
    </row>
    <row r="70" spans="1:8" ht="15.75" x14ac:dyDescent="0.25">
      <c r="A70" s="40">
        <v>44355</v>
      </c>
      <c r="B70" s="53" t="s">
        <v>147</v>
      </c>
      <c r="C70" s="30" t="s">
        <v>113</v>
      </c>
      <c r="D70" s="30" t="s">
        <v>405</v>
      </c>
      <c r="E70" s="30" t="s">
        <v>50</v>
      </c>
      <c r="F70" s="61">
        <v>19.579999999999998</v>
      </c>
      <c r="G70" s="31">
        <v>145</v>
      </c>
      <c r="H70" s="65">
        <f t="shared" si="0"/>
        <v>2839.1</v>
      </c>
    </row>
    <row r="71" spans="1:8" ht="15.75" x14ac:dyDescent="0.25">
      <c r="A71" s="40">
        <v>44355</v>
      </c>
      <c r="B71" s="53" t="s">
        <v>147</v>
      </c>
      <c r="C71" s="30" t="s">
        <v>242</v>
      </c>
      <c r="D71" s="30" t="s">
        <v>406</v>
      </c>
      <c r="E71" s="30" t="s">
        <v>50</v>
      </c>
      <c r="F71" s="61">
        <v>108</v>
      </c>
      <c r="G71" s="31">
        <v>23</v>
      </c>
      <c r="H71" s="65">
        <f t="shared" si="0"/>
        <v>2484</v>
      </c>
    </row>
    <row r="72" spans="1:8" ht="15.75" x14ac:dyDescent="0.25">
      <c r="A72" s="40">
        <v>44355</v>
      </c>
      <c r="B72" s="53" t="s">
        <v>147</v>
      </c>
      <c r="C72" s="30" t="s">
        <v>298</v>
      </c>
      <c r="D72" s="30" t="s">
        <v>299</v>
      </c>
      <c r="E72" s="30" t="s">
        <v>50</v>
      </c>
      <c r="F72" s="61">
        <v>141.75</v>
      </c>
      <c r="G72" s="31">
        <v>39</v>
      </c>
      <c r="H72" s="65">
        <f t="shared" si="0"/>
        <v>5528.25</v>
      </c>
    </row>
    <row r="73" spans="1:8" ht="15.75" x14ac:dyDescent="0.25">
      <c r="A73" s="40">
        <v>44355</v>
      </c>
      <c r="B73" s="53" t="s">
        <v>147</v>
      </c>
      <c r="C73" s="30" t="s">
        <v>117</v>
      </c>
      <c r="D73" s="30" t="s">
        <v>407</v>
      </c>
      <c r="E73" s="30" t="s">
        <v>50</v>
      </c>
      <c r="F73" s="61">
        <v>3.38</v>
      </c>
      <c r="G73" s="31">
        <v>1320</v>
      </c>
      <c r="H73" s="65">
        <f t="shared" si="0"/>
        <v>4461.5999999999995</v>
      </c>
    </row>
    <row r="74" spans="1:8" ht="15.75" x14ac:dyDescent="0.25">
      <c r="A74" s="40">
        <v>44355</v>
      </c>
      <c r="B74" s="53" t="s">
        <v>147</v>
      </c>
      <c r="C74" s="30" t="s">
        <v>120</v>
      </c>
      <c r="D74" s="30" t="s">
        <v>408</v>
      </c>
      <c r="E74" s="30" t="s">
        <v>50</v>
      </c>
      <c r="F74" s="61">
        <v>450</v>
      </c>
      <c r="G74" s="31">
        <v>12</v>
      </c>
      <c r="H74" s="65">
        <f t="shared" si="0"/>
        <v>5400</v>
      </c>
    </row>
    <row r="75" spans="1:8" ht="15.75" x14ac:dyDescent="0.25">
      <c r="A75" s="40">
        <v>44355</v>
      </c>
      <c r="B75" s="53" t="s">
        <v>147</v>
      </c>
      <c r="C75" s="30" t="s">
        <v>123</v>
      </c>
      <c r="D75" s="30" t="s">
        <v>33</v>
      </c>
      <c r="E75" s="30" t="s">
        <v>50</v>
      </c>
      <c r="F75" s="61">
        <v>71.55</v>
      </c>
      <c r="G75" s="31">
        <v>50</v>
      </c>
      <c r="H75" s="65">
        <f t="shared" si="0"/>
        <v>3577.5</v>
      </c>
    </row>
    <row r="76" spans="1:8" ht="15.75" x14ac:dyDescent="0.25">
      <c r="A76" s="40">
        <v>44355</v>
      </c>
      <c r="B76" s="53" t="s">
        <v>147</v>
      </c>
      <c r="C76" s="30" t="s">
        <v>409</v>
      </c>
      <c r="D76" s="30" t="s">
        <v>410</v>
      </c>
      <c r="E76" s="30" t="s">
        <v>50</v>
      </c>
      <c r="F76" s="61">
        <v>303.75</v>
      </c>
      <c r="G76" s="31">
        <v>96</v>
      </c>
      <c r="H76" s="65">
        <f t="shared" si="0"/>
        <v>29160</v>
      </c>
    </row>
    <row r="77" spans="1:8" ht="15.75" x14ac:dyDescent="0.25">
      <c r="A77" s="40">
        <v>44355</v>
      </c>
      <c r="B77" s="53" t="s">
        <v>147</v>
      </c>
      <c r="C77" s="30" t="s">
        <v>143</v>
      </c>
      <c r="D77" s="30" t="s">
        <v>47</v>
      </c>
      <c r="E77" s="30" t="s">
        <v>50</v>
      </c>
      <c r="F77" s="61">
        <v>28.35</v>
      </c>
      <c r="G77" s="31">
        <v>25</v>
      </c>
      <c r="H77" s="65">
        <f t="shared" ref="H77:H141" si="1">F77*G77</f>
        <v>708.75</v>
      </c>
    </row>
    <row r="78" spans="1:8" ht="15.75" x14ac:dyDescent="0.25">
      <c r="A78" s="40">
        <v>44319</v>
      </c>
      <c r="B78" s="53" t="s">
        <v>147</v>
      </c>
      <c r="C78" s="30" t="s">
        <v>445</v>
      </c>
      <c r="D78" s="30" t="s">
        <v>446</v>
      </c>
      <c r="E78" s="30" t="s">
        <v>447</v>
      </c>
      <c r="F78" s="61">
        <v>97</v>
      </c>
      <c r="G78" s="31">
        <v>968</v>
      </c>
      <c r="H78" s="65">
        <f t="shared" si="1"/>
        <v>93896</v>
      </c>
    </row>
    <row r="79" spans="1:8" ht="15.75" x14ac:dyDescent="0.25">
      <c r="A79" s="40">
        <v>44243</v>
      </c>
      <c r="B79" s="53" t="s">
        <v>147</v>
      </c>
      <c r="C79" s="30" t="s">
        <v>59</v>
      </c>
      <c r="D79" s="30" t="s">
        <v>335</v>
      </c>
      <c r="E79" s="30" t="s">
        <v>49</v>
      </c>
      <c r="F79" s="61">
        <v>44</v>
      </c>
      <c r="G79" s="31">
        <v>82</v>
      </c>
      <c r="H79" s="65">
        <f t="shared" si="1"/>
        <v>3608</v>
      </c>
    </row>
    <row r="80" spans="1:8" ht="15.75" x14ac:dyDescent="0.25">
      <c r="A80" s="40">
        <v>44243</v>
      </c>
      <c r="B80" s="53" t="s">
        <v>147</v>
      </c>
      <c r="C80" s="30" t="s">
        <v>195</v>
      </c>
      <c r="D80" s="30" t="s">
        <v>285</v>
      </c>
      <c r="E80" s="30" t="s">
        <v>50</v>
      </c>
      <c r="F80" s="61">
        <v>315</v>
      </c>
      <c r="G80" s="31">
        <v>100</v>
      </c>
      <c r="H80" s="65">
        <f t="shared" si="1"/>
        <v>31500</v>
      </c>
    </row>
    <row r="81" spans="1:8" ht="15.75" x14ac:dyDescent="0.25">
      <c r="A81" s="40">
        <v>44243</v>
      </c>
      <c r="B81" s="53" t="s">
        <v>147</v>
      </c>
      <c r="C81" s="30" t="s">
        <v>195</v>
      </c>
      <c r="D81" s="30" t="s">
        <v>196</v>
      </c>
      <c r="E81" s="30" t="s">
        <v>50</v>
      </c>
      <c r="F81" s="61">
        <v>685</v>
      </c>
      <c r="G81" s="31">
        <v>100</v>
      </c>
      <c r="H81" s="65">
        <f t="shared" si="1"/>
        <v>68500</v>
      </c>
    </row>
    <row r="82" spans="1:8" ht="15.75" x14ac:dyDescent="0.25">
      <c r="A82" s="52">
        <v>44243</v>
      </c>
      <c r="B82" s="53" t="s">
        <v>147</v>
      </c>
      <c r="C82" s="30" t="s">
        <v>336</v>
      </c>
      <c r="D82" s="30" t="s">
        <v>337</v>
      </c>
      <c r="E82" s="30" t="s">
        <v>338</v>
      </c>
      <c r="F82" s="61">
        <v>1150</v>
      </c>
      <c r="G82" s="31">
        <v>1</v>
      </c>
      <c r="H82" s="65">
        <f t="shared" si="1"/>
        <v>1150</v>
      </c>
    </row>
    <row r="83" spans="1:8" ht="15.75" x14ac:dyDescent="0.25">
      <c r="A83" s="40">
        <v>44243</v>
      </c>
      <c r="B83" s="53" t="s">
        <v>147</v>
      </c>
      <c r="C83" s="30" t="s">
        <v>134</v>
      </c>
      <c r="D83" s="30" t="s">
        <v>339</v>
      </c>
      <c r="E83" s="30" t="s">
        <v>49</v>
      </c>
      <c r="F83" s="61">
        <v>119</v>
      </c>
      <c r="G83" s="31">
        <v>153</v>
      </c>
      <c r="H83" s="65">
        <f t="shared" si="1"/>
        <v>18207</v>
      </c>
    </row>
    <row r="84" spans="1:8" ht="15.75" x14ac:dyDescent="0.25">
      <c r="A84" s="40">
        <v>44243</v>
      </c>
      <c r="B84" s="53" t="s">
        <v>147</v>
      </c>
      <c r="C84" s="30" t="s">
        <v>134</v>
      </c>
      <c r="D84" s="30" t="s">
        <v>340</v>
      </c>
      <c r="E84" s="30" t="s">
        <v>49</v>
      </c>
      <c r="F84" s="61">
        <v>55</v>
      </c>
      <c r="G84" s="31">
        <v>556</v>
      </c>
      <c r="H84" s="65">
        <f t="shared" si="1"/>
        <v>30580</v>
      </c>
    </row>
    <row r="85" spans="1:8" ht="15.75" x14ac:dyDescent="0.25">
      <c r="A85" s="52">
        <v>44243</v>
      </c>
      <c r="B85" s="53" t="s">
        <v>147</v>
      </c>
      <c r="C85" s="30" t="s">
        <v>341</v>
      </c>
      <c r="D85" s="30" t="s">
        <v>342</v>
      </c>
      <c r="E85" s="30" t="s">
        <v>49</v>
      </c>
      <c r="F85" s="61">
        <v>19</v>
      </c>
      <c r="G85" s="31">
        <v>66</v>
      </c>
      <c r="H85" s="65">
        <f t="shared" si="1"/>
        <v>1254</v>
      </c>
    </row>
    <row r="86" spans="1:8" ht="15.75" x14ac:dyDescent="0.25">
      <c r="A86" s="40">
        <v>44243</v>
      </c>
      <c r="B86" s="53" t="s">
        <v>147</v>
      </c>
      <c r="C86" s="30" t="s">
        <v>277</v>
      </c>
      <c r="D86" s="30" t="s">
        <v>41</v>
      </c>
      <c r="E86" s="30" t="s">
        <v>49</v>
      </c>
      <c r="F86" s="61">
        <v>165</v>
      </c>
      <c r="G86" s="31">
        <v>91</v>
      </c>
      <c r="H86" s="65">
        <f t="shared" si="1"/>
        <v>15015</v>
      </c>
    </row>
    <row r="87" spans="1:8" ht="15.75" x14ac:dyDescent="0.25">
      <c r="A87" s="40">
        <v>44243</v>
      </c>
      <c r="B87" s="53" t="s">
        <v>147</v>
      </c>
      <c r="C87" s="30" t="s">
        <v>344</v>
      </c>
      <c r="D87" s="30" t="s">
        <v>345</v>
      </c>
      <c r="E87" s="30" t="s">
        <v>50</v>
      </c>
      <c r="F87" s="61">
        <v>80</v>
      </c>
      <c r="G87" s="31">
        <v>23</v>
      </c>
      <c r="H87" s="65">
        <f t="shared" si="1"/>
        <v>1840</v>
      </c>
    </row>
    <row r="88" spans="1:8" ht="15.75" x14ac:dyDescent="0.25">
      <c r="A88" s="40">
        <v>44243</v>
      </c>
      <c r="B88" s="53" t="s">
        <v>147</v>
      </c>
      <c r="C88" s="30" t="s">
        <v>142</v>
      </c>
      <c r="D88" s="30" t="s">
        <v>46</v>
      </c>
      <c r="E88" s="30" t="s">
        <v>51</v>
      </c>
      <c r="F88" s="61">
        <v>95</v>
      </c>
      <c r="G88" s="31">
        <v>41</v>
      </c>
      <c r="H88" s="65">
        <f t="shared" si="1"/>
        <v>3895</v>
      </c>
    </row>
    <row r="89" spans="1:8" ht="15.75" x14ac:dyDescent="0.25">
      <c r="A89" s="40">
        <v>44243</v>
      </c>
      <c r="B89" s="53" t="s">
        <v>147</v>
      </c>
      <c r="C89" s="30" t="s">
        <v>346</v>
      </c>
      <c r="D89" s="30" t="s">
        <v>347</v>
      </c>
      <c r="E89" s="30" t="s">
        <v>55</v>
      </c>
      <c r="F89" s="61">
        <v>128</v>
      </c>
      <c r="G89" s="31">
        <v>2</v>
      </c>
      <c r="H89" s="65">
        <f t="shared" si="1"/>
        <v>256</v>
      </c>
    </row>
    <row r="90" spans="1:8" ht="15.75" x14ac:dyDescent="0.25">
      <c r="A90" s="52">
        <v>44243</v>
      </c>
      <c r="B90" s="53" t="s">
        <v>147</v>
      </c>
      <c r="C90" s="30" t="s">
        <v>146</v>
      </c>
      <c r="D90" s="30" t="s">
        <v>224</v>
      </c>
      <c r="E90" s="30" t="s">
        <v>49</v>
      </c>
      <c r="F90" s="61">
        <v>39</v>
      </c>
      <c r="G90" s="31">
        <v>9</v>
      </c>
      <c r="H90" s="65">
        <f t="shared" si="1"/>
        <v>351</v>
      </c>
    </row>
    <row r="91" spans="1:8" ht="15.75" x14ac:dyDescent="0.25">
      <c r="A91" s="40">
        <v>44209</v>
      </c>
      <c r="B91" s="53" t="s">
        <v>147</v>
      </c>
      <c r="C91" s="30" t="s">
        <v>333</v>
      </c>
      <c r="D91" s="30" t="s">
        <v>334</v>
      </c>
      <c r="E91" s="30" t="s">
        <v>50</v>
      </c>
      <c r="F91" s="61">
        <v>222</v>
      </c>
      <c r="G91" s="31">
        <v>30</v>
      </c>
      <c r="H91" s="65">
        <f t="shared" si="1"/>
        <v>6660</v>
      </c>
    </row>
    <row r="92" spans="1:8" ht="15.75" x14ac:dyDescent="0.25">
      <c r="A92" s="40">
        <v>44209</v>
      </c>
      <c r="B92" s="53" t="s">
        <v>147</v>
      </c>
      <c r="C92" s="30" t="s">
        <v>188</v>
      </c>
      <c r="D92" s="30" t="s">
        <v>187</v>
      </c>
      <c r="E92" s="30" t="s">
        <v>55</v>
      </c>
      <c r="F92" s="61">
        <v>304</v>
      </c>
      <c r="G92" s="31">
        <v>150</v>
      </c>
      <c r="H92" s="65">
        <f t="shared" si="1"/>
        <v>45600</v>
      </c>
    </row>
    <row r="93" spans="1:8" ht="15.75" x14ac:dyDescent="0.25">
      <c r="A93" s="40">
        <v>44195</v>
      </c>
      <c r="B93" s="53" t="s">
        <v>147</v>
      </c>
      <c r="C93" s="30" t="s">
        <v>248</v>
      </c>
      <c r="D93" s="30" t="s">
        <v>324</v>
      </c>
      <c r="E93" s="30" t="s">
        <v>50</v>
      </c>
      <c r="F93" s="61">
        <v>4248.12</v>
      </c>
      <c r="G93" s="31">
        <v>1</v>
      </c>
      <c r="H93" s="65">
        <f t="shared" si="1"/>
        <v>4248.12</v>
      </c>
    </row>
    <row r="94" spans="1:8" ht="15.75" x14ac:dyDescent="0.25">
      <c r="A94" s="40">
        <v>44195</v>
      </c>
      <c r="B94" s="53" t="s">
        <v>147</v>
      </c>
      <c r="C94" s="30" t="s">
        <v>75</v>
      </c>
      <c r="D94" s="30" t="s">
        <v>429</v>
      </c>
      <c r="E94" s="30" t="s">
        <v>50</v>
      </c>
      <c r="F94" s="61">
        <v>3894.5</v>
      </c>
      <c r="G94" s="31">
        <v>67</v>
      </c>
      <c r="H94" s="65">
        <f t="shared" si="1"/>
        <v>260931.5</v>
      </c>
    </row>
    <row r="95" spans="1:8" ht="15.75" x14ac:dyDescent="0.25">
      <c r="A95" s="40">
        <v>44195</v>
      </c>
      <c r="B95" s="53" t="s">
        <v>147</v>
      </c>
      <c r="C95" s="30" t="s">
        <v>74</v>
      </c>
      <c r="D95" s="30" t="s">
        <v>435</v>
      </c>
      <c r="E95" s="30" t="s">
        <v>50</v>
      </c>
      <c r="F95" s="61">
        <v>4053.58</v>
      </c>
      <c r="G95" s="31">
        <v>5</v>
      </c>
      <c r="H95" s="65">
        <f t="shared" si="1"/>
        <v>20267.900000000001</v>
      </c>
    </row>
    <row r="96" spans="1:8" ht="15.75" x14ac:dyDescent="0.25">
      <c r="A96" s="40">
        <v>44195</v>
      </c>
      <c r="B96" s="53" t="s">
        <v>147</v>
      </c>
      <c r="C96" s="30" t="s">
        <v>73</v>
      </c>
      <c r="D96" s="30" t="s">
        <v>306</v>
      </c>
      <c r="E96" s="30" t="s">
        <v>50</v>
      </c>
      <c r="F96" s="61">
        <v>4631.3900000000003</v>
      </c>
      <c r="G96" s="31">
        <v>1</v>
      </c>
      <c r="H96" s="65">
        <f t="shared" si="1"/>
        <v>4631.3900000000003</v>
      </c>
    </row>
    <row r="97" spans="1:8" ht="15.75" x14ac:dyDescent="0.25">
      <c r="A97" s="40">
        <v>44195</v>
      </c>
      <c r="B97" s="53" t="s">
        <v>147</v>
      </c>
      <c r="C97" s="30" t="s">
        <v>73</v>
      </c>
      <c r="D97" s="30" t="s">
        <v>330</v>
      </c>
      <c r="E97" s="30" t="s">
        <v>50</v>
      </c>
      <c r="F97" s="61">
        <v>5585.75</v>
      </c>
      <c r="G97" s="31">
        <v>3</v>
      </c>
      <c r="H97" s="65">
        <f t="shared" si="1"/>
        <v>16757.25</v>
      </c>
    </row>
    <row r="98" spans="1:8" ht="15.75" x14ac:dyDescent="0.25">
      <c r="A98" s="40">
        <v>44195</v>
      </c>
      <c r="B98" s="53" t="s">
        <v>147</v>
      </c>
      <c r="C98" s="30" t="s">
        <v>73</v>
      </c>
      <c r="D98" s="30" t="s">
        <v>192</v>
      </c>
      <c r="E98" s="30" t="s">
        <v>50</v>
      </c>
      <c r="F98" s="61">
        <v>5585.75</v>
      </c>
      <c r="G98" s="31">
        <v>1</v>
      </c>
      <c r="H98" s="65">
        <f t="shared" si="1"/>
        <v>5585.75</v>
      </c>
    </row>
    <row r="99" spans="1:8" ht="15.75" x14ac:dyDescent="0.25">
      <c r="A99" s="40">
        <v>44195</v>
      </c>
      <c r="B99" s="53" t="s">
        <v>147</v>
      </c>
      <c r="C99" s="30" t="s">
        <v>73</v>
      </c>
      <c r="D99" s="30" t="s">
        <v>193</v>
      </c>
      <c r="E99" s="30" t="s">
        <v>50</v>
      </c>
      <c r="F99" s="61">
        <v>5585.75</v>
      </c>
      <c r="G99" s="31">
        <v>4</v>
      </c>
      <c r="H99" s="65">
        <f t="shared" si="1"/>
        <v>22343</v>
      </c>
    </row>
    <row r="100" spans="1:8" ht="15.75" x14ac:dyDescent="0.25">
      <c r="A100" s="40">
        <v>44195</v>
      </c>
      <c r="B100" s="53" t="s">
        <v>147</v>
      </c>
      <c r="C100" s="30" t="s">
        <v>77</v>
      </c>
      <c r="D100" s="30" t="s">
        <v>331</v>
      </c>
      <c r="E100" s="30" t="s">
        <v>50</v>
      </c>
      <c r="F100" s="61">
        <v>3372.35</v>
      </c>
      <c r="G100" s="31">
        <v>3</v>
      </c>
      <c r="H100" s="65">
        <f t="shared" si="1"/>
        <v>10117.049999999999</v>
      </c>
    </row>
    <row r="101" spans="1:8" ht="15.75" x14ac:dyDescent="0.25">
      <c r="A101" s="40">
        <v>44187</v>
      </c>
      <c r="B101" s="53" t="s">
        <v>147</v>
      </c>
      <c r="C101" s="30" t="s">
        <v>424</v>
      </c>
      <c r="D101" s="30" t="s">
        <v>440</v>
      </c>
      <c r="E101" s="30" t="s">
        <v>55</v>
      </c>
      <c r="F101" s="61">
        <v>498</v>
      </c>
      <c r="G101" s="31">
        <v>68</v>
      </c>
      <c r="H101" s="65">
        <f t="shared" si="1"/>
        <v>33864</v>
      </c>
    </row>
    <row r="102" spans="1:8" ht="15.75" x14ac:dyDescent="0.25">
      <c r="A102" s="40">
        <v>44187</v>
      </c>
      <c r="B102" s="53" t="s">
        <v>147</v>
      </c>
      <c r="C102" s="30" t="s">
        <v>320</v>
      </c>
      <c r="D102" s="30" t="s">
        <v>321</v>
      </c>
      <c r="E102" s="30" t="s">
        <v>55</v>
      </c>
      <c r="F102" s="61">
        <v>275</v>
      </c>
      <c r="G102" s="31">
        <v>28</v>
      </c>
      <c r="H102" s="65">
        <f t="shared" si="1"/>
        <v>7700</v>
      </c>
    </row>
    <row r="103" spans="1:8" ht="15.75" x14ac:dyDescent="0.25">
      <c r="A103" s="40">
        <v>44187</v>
      </c>
      <c r="B103" s="53" t="s">
        <v>147</v>
      </c>
      <c r="C103" s="30" t="s">
        <v>320</v>
      </c>
      <c r="D103" s="30" t="s">
        <v>322</v>
      </c>
      <c r="E103" s="30" t="s">
        <v>55</v>
      </c>
      <c r="F103" s="61">
        <v>535</v>
      </c>
      <c r="G103" s="31">
        <v>187</v>
      </c>
      <c r="H103" s="65">
        <f t="shared" si="1"/>
        <v>100045</v>
      </c>
    </row>
    <row r="104" spans="1:8" ht="15.75" x14ac:dyDescent="0.25">
      <c r="A104" s="40">
        <v>44018</v>
      </c>
      <c r="B104" s="53" t="s">
        <v>147</v>
      </c>
      <c r="C104" s="30" t="s">
        <v>188</v>
      </c>
      <c r="D104" s="30" t="s">
        <v>187</v>
      </c>
      <c r="E104" s="30" t="s">
        <v>50</v>
      </c>
      <c r="F104" s="61">
        <v>375</v>
      </c>
      <c r="G104" s="31">
        <v>22</v>
      </c>
      <c r="H104" s="65">
        <f t="shared" si="1"/>
        <v>8250</v>
      </c>
    </row>
    <row r="105" spans="1:8" ht="15.75" x14ac:dyDescent="0.25">
      <c r="A105" s="40">
        <v>43980</v>
      </c>
      <c r="B105" s="53" t="s">
        <v>147</v>
      </c>
      <c r="C105" s="30" t="s">
        <v>77</v>
      </c>
      <c r="D105" s="30" t="s">
        <v>430</v>
      </c>
      <c r="E105" s="30" t="s">
        <v>50</v>
      </c>
      <c r="F105" s="61">
        <v>3251.62</v>
      </c>
      <c r="G105" s="31">
        <v>2</v>
      </c>
      <c r="H105" s="65">
        <f t="shared" si="1"/>
        <v>6503.24</v>
      </c>
    </row>
    <row r="106" spans="1:8" ht="15.75" x14ac:dyDescent="0.25">
      <c r="A106" s="40">
        <v>43980</v>
      </c>
      <c r="B106" s="53" t="s">
        <v>147</v>
      </c>
      <c r="C106" s="30" t="s">
        <v>284</v>
      </c>
      <c r="D106" s="30" t="s">
        <v>314</v>
      </c>
      <c r="E106" s="30" t="s">
        <v>50</v>
      </c>
      <c r="F106" s="61">
        <v>2885.16</v>
      </c>
      <c r="G106" s="31">
        <v>11</v>
      </c>
      <c r="H106" s="65">
        <f t="shared" si="1"/>
        <v>31736.76</v>
      </c>
    </row>
    <row r="107" spans="1:8" ht="15.75" x14ac:dyDescent="0.25">
      <c r="A107" s="40">
        <v>43980</v>
      </c>
      <c r="B107" s="53" t="s">
        <v>147</v>
      </c>
      <c r="C107" s="30" t="s">
        <v>284</v>
      </c>
      <c r="D107" s="30" t="s">
        <v>310</v>
      </c>
      <c r="E107" s="30" t="s">
        <v>50</v>
      </c>
      <c r="F107" s="61">
        <v>3792.15</v>
      </c>
      <c r="G107" s="31">
        <v>4</v>
      </c>
      <c r="H107" s="65">
        <f t="shared" si="1"/>
        <v>15168.6</v>
      </c>
    </row>
    <row r="108" spans="1:8" ht="15.75" x14ac:dyDescent="0.25">
      <c r="A108" s="40">
        <v>43980</v>
      </c>
      <c r="B108" s="53" t="s">
        <v>147</v>
      </c>
      <c r="C108" s="30" t="s">
        <v>284</v>
      </c>
      <c r="D108" s="30" t="s">
        <v>311</v>
      </c>
      <c r="E108" s="30" t="s">
        <v>50</v>
      </c>
      <c r="F108" s="61">
        <v>3792.15</v>
      </c>
      <c r="G108" s="31">
        <v>1</v>
      </c>
      <c r="H108" s="65">
        <f t="shared" si="1"/>
        <v>3792.15</v>
      </c>
    </row>
    <row r="109" spans="1:8" ht="15.75" x14ac:dyDescent="0.25">
      <c r="A109" s="40">
        <v>43980</v>
      </c>
      <c r="B109" s="53" t="s">
        <v>147</v>
      </c>
      <c r="C109" s="30" t="s">
        <v>284</v>
      </c>
      <c r="D109" s="30" t="s">
        <v>312</v>
      </c>
      <c r="E109" s="30" t="s">
        <v>50</v>
      </c>
      <c r="F109" s="61">
        <v>3792.15</v>
      </c>
      <c r="G109" s="31">
        <v>2</v>
      </c>
      <c r="H109" s="65">
        <f t="shared" si="1"/>
        <v>7584.3</v>
      </c>
    </row>
    <row r="110" spans="1:8" ht="15.75" x14ac:dyDescent="0.25">
      <c r="A110" s="40">
        <v>43886</v>
      </c>
      <c r="B110" s="53" t="s">
        <v>147</v>
      </c>
      <c r="C110" s="30" t="s">
        <v>102</v>
      </c>
      <c r="D110" s="30" t="s">
        <v>291</v>
      </c>
      <c r="E110" s="30" t="s">
        <v>51</v>
      </c>
      <c r="F110" s="61">
        <v>28</v>
      </c>
      <c r="G110" s="31">
        <v>18</v>
      </c>
      <c r="H110" s="65">
        <f t="shared" si="1"/>
        <v>504</v>
      </c>
    </row>
    <row r="111" spans="1:8" ht="15.75" x14ac:dyDescent="0.25">
      <c r="A111" s="40">
        <v>43886</v>
      </c>
      <c r="B111" s="53" t="s">
        <v>147</v>
      </c>
      <c r="C111" s="30" t="s">
        <v>102</v>
      </c>
      <c r="D111" s="30" t="s">
        <v>292</v>
      </c>
      <c r="E111" s="30" t="s">
        <v>51</v>
      </c>
      <c r="F111" s="61">
        <v>14</v>
      </c>
      <c r="G111" s="31">
        <v>3</v>
      </c>
      <c r="H111" s="65">
        <f t="shared" si="1"/>
        <v>42</v>
      </c>
    </row>
    <row r="112" spans="1:8" ht="15.75" x14ac:dyDescent="0.25">
      <c r="A112" s="40">
        <v>43886</v>
      </c>
      <c r="B112" s="53" t="s">
        <v>147</v>
      </c>
      <c r="C112" s="30" t="s">
        <v>89</v>
      </c>
      <c r="D112" s="30" t="s">
        <v>264</v>
      </c>
      <c r="E112" s="30" t="s">
        <v>51</v>
      </c>
      <c r="F112" s="61">
        <v>7.39</v>
      </c>
      <c r="G112" s="31">
        <v>200</v>
      </c>
      <c r="H112" s="65">
        <f t="shared" si="1"/>
        <v>1478</v>
      </c>
    </row>
    <row r="113" spans="1:9" ht="15.75" x14ac:dyDescent="0.25">
      <c r="A113" s="40">
        <v>43886</v>
      </c>
      <c r="B113" s="53" t="s">
        <v>147</v>
      </c>
      <c r="C113" s="30" t="s">
        <v>91</v>
      </c>
      <c r="D113" s="30" t="s">
        <v>267</v>
      </c>
      <c r="E113" s="30" t="s">
        <v>51</v>
      </c>
      <c r="F113" s="61">
        <v>691.24</v>
      </c>
      <c r="G113" s="31">
        <v>50</v>
      </c>
      <c r="H113" s="65">
        <f t="shared" si="1"/>
        <v>34562</v>
      </c>
    </row>
    <row r="114" spans="1:9" ht="15.75" x14ac:dyDescent="0.25">
      <c r="A114" s="40">
        <v>43886</v>
      </c>
      <c r="B114" s="53" t="s">
        <v>147</v>
      </c>
      <c r="C114" s="30" t="s">
        <v>96</v>
      </c>
      <c r="D114" s="30" t="s">
        <v>268</v>
      </c>
      <c r="E114" s="30" t="s">
        <v>50</v>
      </c>
      <c r="F114" s="61">
        <v>42.96</v>
      </c>
      <c r="G114" s="31">
        <v>100</v>
      </c>
      <c r="H114" s="65">
        <f t="shared" si="1"/>
        <v>4296</v>
      </c>
    </row>
    <row r="115" spans="1:9" ht="15.75" x14ac:dyDescent="0.25">
      <c r="A115" s="40">
        <v>43886</v>
      </c>
      <c r="B115" s="53" t="s">
        <v>147</v>
      </c>
      <c r="C115" s="30" t="s">
        <v>293</v>
      </c>
      <c r="D115" s="30" t="s">
        <v>294</v>
      </c>
      <c r="E115" s="30" t="s">
        <v>50</v>
      </c>
      <c r="F115" s="61">
        <v>29.75</v>
      </c>
      <c r="G115" s="31">
        <v>8</v>
      </c>
      <c r="H115" s="65">
        <f t="shared" si="1"/>
        <v>238</v>
      </c>
    </row>
    <row r="116" spans="1:9" ht="15.75" x14ac:dyDescent="0.25">
      <c r="A116" s="40">
        <v>43886</v>
      </c>
      <c r="B116" s="53" t="s">
        <v>147</v>
      </c>
      <c r="C116" s="30" t="s">
        <v>98</v>
      </c>
      <c r="D116" s="30" t="s">
        <v>313</v>
      </c>
      <c r="E116" s="30" t="s">
        <v>50</v>
      </c>
      <c r="F116" s="61">
        <v>175</v>
      </c>
      <c r="G116" s="31">
        <v>25</v>
      </c>
      <c r="H116" s="65">
        <f t="shared" si="1"/>
        <v>4375</v>
      </c>
    </row>
    <row r="117" spans="1:9" ht="15.75" x14ac:dyDescent="0.25">
      <c r="A117" s="40">
        <v>43886</v>
      </c>
      <c r="B117" s="53" t="s">
        <v>147</v>
      </c>
      <c r="C117" s="30" t="s">
        <v>103</v>
      </c>
      <c r="D117" s="30" t="s">
        <v>19</v>
      </c>
      <c r="E117" s="30" t="s">
        <v>50</v>
      </c>
      <c r="F117" s="61">
        <v>24</v>
      </c>
      <c r="G117" s="31">
        <v>18</v>
      </c>
      <c r="H117" s="65">
        <f t="shared" si="1"/>
        <v>432</v>
      </c>
    </row>
    <row r="118" spans="1:9" ht="15.75" x14ac:dyDescent="0.25">
      <c r="A118" s="40">
        <v>43886</v>
      </c>
      <c r="B118" s="53" t="s">
        <v>147</v>
      </c>
      <c r="C118" s="30" t="s">
        <v>104</v>
      </c>
      <c r="D118" s="30" t="s">
        <v>184</v>
      </c>
      <c r="E118" s="30" t="s">
        <v>50</v>
      </c>
      <c r="F118" s="61">
        <v>16.5</v>
      </c>
      <c r="G118" s="31">
        <v>100</v>
      </c>
      <c r="H118" s="65">
        <f t="shared" si="1"/>
        <v>1650</v>
      </c>
    </row>
    <row r="119" spans="1:9" ht="15.75" x14ac:dyDescent="0.25">
      <c r="A119" s="40">
        <v>43886</v>
      </c>
      <c r="B119" s="53" t="s">
        <v>147</v>
      </c>
      <c r="C119" s="30" t="s">
        <v>109</v>
      </c>
      <c r="D119" s="30" t="s">
        <v>295</v>
      </c>
      <c r="E119" s="30" t="s">
        <v>51</v>
      </c>
      <c r="F119" s="61">
        <v>19</v>
      </c>
      <c r="G119" s="31">
        <v>15</v>
      </c>
      <c r="H119" s="65">
        <f t="shared" si="1"/>
        <v>285</v>
      </c>
    </row>
    <row r="120" spans="1:9" ht="15.75" x14ac:dyDescent="0.25">
      <c r="A120" s="40">
        <v>43886</v>
      </c>
      <c r="B120" s="53" t="s">
        <v>147</v>
      </c>
      <c r="C120" s="30" t="s">
        <v>237</v>
      </c>
      <c r="D120" s="30" t="s">
        <v>25</v>
      </c>
      <c r="E120" s="30" t="s">
        <v>50</v>
      </c>
      <c r="F120" s="61">
        <v>17.5</v>
      </c>
      <c r="G120" s="31">
        <v>45</v>
      </c>
      <c r="H120" s="65">
        <f t="shared" si="1"/>
        <v>787.5</v>
      </c>
    </row>
    <row r="121" spans="1:9" ht="15.75" x14ac:dyDescent="0.25">
      <c r="A121" s="40">
        <v>43886</v>
      </c>
      <c r="B121" s="53" t="s">
        <v>147</v>
      </c>
      <c r="C121" s="30" t="s">
        <v>296</v>
      </c>
      <c r="D121" s="30" t="s">
        <v>297</v>
      </c>
      <c r="E121" s="30" t="s">
        <v>50</v>
      </c>
      <c r="F121" s="61">
        <v>95</v>
      </c>
      <c r="G121" s="31">
        <v>21</v>
      </c>
      <c r="H121" s="65">
        <f t="shared" si="1"/>
        <v>1995</v>
      </c>
    </row>
    <row r="122" spans="1:9" ht="15.75" x14ac:dyDescent="0.25">
      <c r="A122" s="40">
        <v>43886</v>
      </c>
      <c r="B122" s="53" t="s">
        <v>147</v>
      </c>
      <c r="C122" s="30" t="s">
        <v>118</v>
      </c>
      <c r="D122" s="30" t="s">
        <v>300</v>
      </c>
      <c r="E122" s="30" t="s">
        <v>50</v>
      </c>
      <c r="F122" s="61">
        <v>0.88</v>
      </c>
      <c r="G122" s="31">
        <v>2000</v>
      </c>
      <c r="H122" s="65">
        <f t="shared" si="1"/>
        <v>1760</v>
      </c>
    </row>
    <row r="123" spans="1:9" ht="15.75" x14ac:dyDescent="0.25">
      <c r="A123" s="40">
        <v>43886</v>
      </c>
      <c r="B123" s="53" t="s">
        <v>147</v>
      </c>
      <c r="C123" s="30" t="s">
        <v>301</v>
      </c>
      <c r="D123" s="30" t="s">
        <v>30</v>
      </c>
      <c r="E123" s="30" t="s">
        <v>50</v>
      </c>
      <c r="F123" s="61">
        <v>4.6900000000000004</v>
      </c>
      <c r="G123" s="31">
        <v>37</v>
      </c>
      <c r="H123" s="65">
        <f t="shared" si="1"/>
        <v>173.53</v>
      </c>
    </row>
    <row r="124" spans="1:9" ht="15.75" x14ac:dyDescent="0.25">
      <c r="A124" s="40">
        <v>43886</v>
      </c>
      <c r="B124" s="53" t="s">
        <v>147</v>
      </c>
      <c r="C124" s="30" t="s">
        <v>121</v>
      </c>
      <c r="D124" s="30" t="s">
        <v>302</v>
      </c>
      <c r="E124" s="30" t="s">
        <v>50</v>
      </c>
      <c r="F124" s="61">
        <v>255</v>
      </c>
      <c r="G124" s="31">
        <v>20</v>
      </c>
      <c r="H124" s="65">
        <f t="shared" si="1"/>
        <v>5100</v>
      </c>
    </row>
    <row r="125" spans="1:9" ht="15.75" x14ac:dyDescent="0.25">
      <c r="A125" s="40">
        <v>43886</v>
      </c>
      <c r="B125" s="53" t="s">
        <v>147</v>
      </c>
      <c r="C125" s="30" t="s">
        <v>123</v>
      </c>
      <c r="D125" s="30" t="s">
        <v>33</v>
      </c>
      <c r="E125" s="30" t="s">
        <v>50</v>
      </c>
      <c r="F125" s="61">
        <v>34</v>
      </c>
      <c r="G125" s="31">
        <v>21</v>
      </c>
      <c r="H125" s="65">
        <f t="shared" si="1"/>
        <v>714</v>
      </c>
    </row>
    <row r="126" spans="1:9" ht="15.75" x14ac:dyDescent="0.25">
      <c r="A126" s="40">
        <v>43886</v>
      </c>
      <c r="B126" s="53" t="s">
        <v>147</v>
      </c>
      <c r="C126" s="30" t="s">
        <v>124</v>
      </c>
      <c r="D126" s="30" t="s">
        <v>34</v>
      </c>
      <c r="E126" s="30" t="s">
        <v>50</v>
      </c>
      <c r="F126" s="61">
        <v>4</v>
      </c>
      <c r="G126" s="31">
        <v>548</v>
      </c>
      <c r="H126" s="65">
        <f t="shared" si="1"/>
        <v>2192</v>
      </c>
    </row>
    <row r="127" spans="1:9" ht="15.75" x14ac:dyDescent="0.25">
      <c r="A127" s="40">
        <v>43886</v>
      </c>
      <c r="B127" s="53" t="s">
        <v>147</v>
      </c>
      <c r="C127" s="30" t="s">
        <v>143</v>
      </c>
      <c r="D127" s="30" t="s">
        <v>47</v>
      </c>
      <c r="E127" s="30" t="s">
        <v>51</v>
      </c>
      <c r="F127" s="61">
        <v>16</v>
      </c>
      <c r="G127" s="31">
        <v>25</v>
      </c>
      <c r="H127" s="65">
        <f t="shared" si="1"/>
        <v>400</v>
      </c>
      <c r="I127" s="51"/>
    </row>
    <row r="128" spans="1:9" ht="15.75" x14ac:dyDescent="0.25">
      <c r="A128" s="40">
        <v>43886</v>
      </c>
      <c r="B128" s="53" t="s">
        <v>147</v>
      </c>
      <c r="C128" s="30" t="s">
        <v>144</v>
      </c>
      <c r="D128" s="30" t="s">
        <v>303</v>
      </c>
      <c r="E128" s="30" t="s">
        <v>51</v>
      </c>
      <c r="F128" s="61">
        <v>22</v>
      </c>
      <c r="G128" s="31">
        <v>49</v>
      </c>
      <c r="H128" s="65">
        <f t="shared" si="1"/>
        <v>1078</v>
      </c>
    </row>
    <row r="129" spans="1:8" ht="15.75" x14ac:dyDescent="0.25">
      <c r="A129" s="40">
        <v>43886</v>
      </c>
      <c r="B129" s="53" t="s">
        <v>147</v>
      </c>
      <c r="C129" s="30" t="s">
        <v>304</v>
      </c>
      <c r="D129" s="30" t="s">
        <v>305</v>
      </c>
      <c r="E129" s="30" t="s">
        <v>50</v>
      </c>
      <c r="F129" s="61">
        <v>18</v>
      </c>
      <c r="G129" s="31">
        <v>5</v>
      </c>
      <c r="H129" s="65">
        <f t="shared" si="1"/>
        <v>90</v>
      </c>
    </row>
    <row r="130" spans="1:8" ht="15.75" x14ac:dyDescent="0.25">
      <c r="A130" s="40">
        <v>43803</v>
      </c>
      <c r="B130" s="53" t="s">
        <v>147</v>
      </c>
      <c r="C130" s="30" t="s">
        <v>195</v>
      </c>
      <c r="D130" s="30" t="s">
        <v>196</v>
      </c>
      <c r="E130" s="30" t="s">
        <v>50</v>
      </c>
      <c r="F130" s="61">
        <v>300</v>
      </c>
      <c r="G130" s="31">
        <v>27</v>
      </c>
      <c r="H130" s="65">
        <f t="shared" si="1"/>
        <v>8100</v>
      </c>
    </row>
    <row r="131" spans="1:8" ht="15.75" x14ac:dyDescent="0.25">
      <c r="A131" s="40">
        <v>43803</v>
      </c>
      <c r="B131" s="53" t="s">
        <v>147</v>
      </c>
      <c r="C131" s="30" t="s">
        <v>195</v>
      </c>
      <c r="D131" s="30" t="s">
        <v>285</v>
      </c>
      <c r="E131" s="30" t="s">
        <v>50</v>
      </c>
      <c r="F131" s="61">
        <v>698</v>
      </c>
      <c r="G131" s="31">
        <v>7</v>
      </c>
      <c r="H131" s="65">
        <f t="shared" si="1"/>
        <v>4886</v>
      </c>
    </row>
    <row r="132" spans="1:8" ht="15.75" x14ac:dyDescent="0.25">
      <c r="A132" s="40">
        <v>43803</v>
      </c>
      <c r="B132" s="53" t="s">
        <v>147</v>
      </c>
      <c r="C132" s="30" t="s">
        <v>286</v>
      </c>
      <c r="D132" s="30" t="s">
        <v>287</v>
      </c>
      <c r="E132" s="30" t="s">
        <v>50</v>
      </c>
      <c r="F132" s="61">
        <v>350</v>
      </c>
      <c r="G132" s="31">
        <v>29</v>
      </c>
      <c r="H132" s="65">
        <f t="shared" si="1"/>
        <v>10150</v>
      </c>
    </row>
    <row r="133" spans="1:8" ht="15.75" x14ac:dyDescent="0.25">
      <c r="A133" s="40">
        <v>43803</v>
      </c>
      <c r="B133" s="53" t="s">
        <v>147</v>
      </c>
      <c r="C133" s="30" t="s">
        <v>132</v>
      </c>
      <c r="D133" s="30" t="s">
        <v>210</v>
      </c>
      <c r="E133" s="30" t="s">
        <v>49</v>
      </c>
      <c r="F133" s="61">
        <v>85.9</v>
      </c>
      <c r="G133" s="31">
        <v>50</v>
      </c>
      <c r="H133" s="65">
        <f t="shared" si="1"/>
        <v>4295</v>
      </c>
    </row>
    <row r="134" spans="1:8" ht="15.75" x14ac:dyDescent="0.25">
      <c r="A134" s="40">
        <v>43803</v>
      </c>
      <c r="B134" s="53" t="s">
        <v>147</v>
      </c>
      <c r="C134" s="30" t="s">
        <v>133</v>
      </c>
      <c r="D134" s="30" t="s">
        <v>211</v>
      </c>
      <c r="E134" s="30" t="s">
        <v>49</v>
      </c>
      <c r="F134" s="61">
        <v>53.2</v>
      </c>
      <c r="G134" s="31">
        <v>50</v>
      </c>
      <c r="H134" s="65">
        <f t="shared" si="1"/>
        <v>2660</v>
      </c>
    </row>
    <row r="135" spans="1:8" ht="15.75" x14ac:dyDescent="0.25">
      <c r="A135" s="40">
        <v>43803</v>
      </c>
      <c r="B135" s="53" t="s">
        <v>147</v>
      </c>
      <c r="C135" s="30" t="s">
        <v>140</v>
      </c>
      <c r="D135" s="30" t="s">
        <v>43</v>
      </c>
      <c r="E135" s="30" t="s">
        <v>55</v>
      </c>
      <c r="F135" s="61">
        <v>138.77000000000001</v>
      </c>
      <c r="G135" s="31">
        <v>9</v>
      </c>
      <c r="H135" s="65">
        <f t="shared" si="1"/>
        <v>1248.93</v>
      </c>
    </row>
    <row r="136" spans="1:8" ht="15.75" x14ac:dyDescent="0.25">
      <c r="A136" s="40">
        <v>43803</v>
      </c>
      <c r="B136" s="53" t="s">
        <v>147</v>
      </c>
      <c r="C136" s="30" t="s">
        <v>441</v>
      </c>
      <c r="D136" s="30" t="s">
        <v>45</v>
      </c>
      <c r="E136" s="30" t="s">
        <v>55</v>
      </c>
      <c r="F136" s="61">
        <v>609.59</v>
      </c>
      <c r="G136" s="31">
        <v>4</v>
      </c>
      <c r="H136" s="65">
        <f t="shared" si="1"/>
        <v>2438.36</v>
      </c>
    </row>
    <row r="137" spans="1:8" ht="15.75" x14ac:dyDescent="0.25">
      <c r="A137" s="40">
        <v>43782</v>
      </c>
      <c r="B137" s="53" t="s">
        <v>147</v>
      </c>
      <c r="C137" s="30" t="s">
        <v>71</v>
      </c>
      <c r="D137" s="30" t="s">
        <v>436</v>
      </c>
      <c r="E137" s="30" t="s">
        <v>50</v>
      </c>
      <c r="F137" s="61">
        <v>3394.32</v>
      </c>
      <c r="G137" s="31">
        <v>1</v>
      </c>
      <c r="H137" s="65">
        <f t="shared" si="1"/>
        <v>3394.32</v>
      </c>
    </row>
    <row r="138" spans="1:8" ht="15.75" x14ac:dyDescent="0.25">
      <c r="A138" s="40">
        <v>43782</v>
      </c>
      <c r="B138" s="53" t="s">
        <v>147</v>
      </c>
      <c r="C138" s="30" t="s">
        <v>73</v>
      </c>
      <c r="D138" s="30" t="s">
        <v>280</v>
      </c>
      <c r="E138" s="30" t="s">
        <v>50</v>
      </c>
      <c r="F138" s="61">
        <v>2934.67</v>
      </c>
      <c r="G138" s="31">
        <v>5</v>
      </c>
      <c r="H138" s="65">
        <f t="shared" si="1"/>
        <v>14673.35</v>
      </c>
    </row>
    <row r="139" spans="1:8" ht="15.75" x14ac:dyDescent="0.25">
      <c r="A139" s="40">
        <v>43782</v>
      </c>
      <c r="B139" s="53" t="s">
        <v>147</v>
      </c>
      <c r="C139" s="30" t="s">
        <v>73</v>
      </c>
      <c r="D139" s="30" t="s">
        <v>281</v>
      </c>
      <c r="E139" s="30" t="s">
        <v>50</v>
      </c>
      <c r="F139" s="61">
        <v>3676.98</v>
      </c>
      <c r="G139" s="31">
        <v>2</v>
      </c>
      <c r="H139" s="65">
        <f t="shared" si="1"/>
        <v>7353.96</v>
      </c>
    </row>
    <row r="140" spans="1:8" ht="15.75" x14ac:dyDescent="0.25">
      <c r="A140" s="40">
        <v>43782</v>
      </c>
      <c r="B140" s="53" t="s">
        <v>147</v>
      </c>
      <c r="C140" s="30" t="s">
        <v>73</v>
      </c>
      <c r="D140" s="30" t="s">
        <v>282</v>
      </c>
      <c r="E140" s="30" t="s">
        <v>50</v>
      </c>
      <c r="F140" s="61">
        <v>3676.98</v>
      </c>
      <c r="G140" s="31">
        <v>2</v>
      </c>
      <c r="H140" s="65">
        <f t="shared" si="1"/>
        <v>7353.96</v>
      </c>
    </row>
    <row r="141" spans="1:8" ht="15.75" x14ac:dyDescent="0.25">
      <c r="A141" s="40">
        <v>43782</v>
      </c>
      <c r="B141" s="53" t="s">
        <v>147</v>
      </c>
      <c r="C141" s="30" t="s">
        <v>73</v>
      </c>
      <c r="D141" s="30" t="s">
        <v>283</v>
      </c>
      <c r="E141" s="30" t="s">
        <v>50</v>
      </c>
      <c r="F141" s="61">
        <v>3676.98</v>
      </c>
      <c r="G141" s="31">
        <v>2</v>
      </c>
      <c r="H141" s="65">
        <f t="shared" si="1"/>
        <v>7353.96</v>
      </c>
    </row>
    <row r="142" spans="1:8" ht="15.75" x14ac:dyDescent="0.25">
      <c r="A142" s="40">
        <v>43697</v>
      </c>
      <c r="B142" s="53" t="s">
        <v>147</v>
      </c>
      <c r="C142" s="30" t="s">
        <v>132</v>
      </c>
      <c r="D142" s="30" t="s">
        <v>275</v>
      </c>
      <c r="E142" s="30" t="s">
        <v>49</v>
      </c>
      <c r="F142" s="61">
        <v>85</v>
      </c>
      <c r="G142" s="31">
        <v>33</v>
      </c>
      <c r="H142" s="65">
        <f t="shared" ref="H142:H206" si="2">F142*G142</f>
        <v>2805</v>
      </c>
    </row>
    <row r="143" spans="1:8" ht="15.75" x14ac:dyDescent="0.25">
      <c r="A143" s="40">
        <v>43697</v>
      </c>
      <c r="B143" s="53" t="s">
        <v>147</v>
      </c>
      <c r="C143" s="30" t="s">
        <v>133</v>
      </c>
      <c r="D143" s="30" t="s">
        <v>211</v>
      </c>
      <c r="E143" s="30" t="s">
        <v>49</v>
      </c>
      <c r="F143" s="61">
        <v>65</v>
      </c>
      <c r="G143" s="31">
        <v>14</v>
      </c>
      <c r="H143" s="65">
        <f t="shared" si="2"/>
        <v>910</v>
      </c>
    </row>
    <row r="144" spans="1:8" ht="15.75" x14ac:dyDescent="0.25">
      <c r="A144" s="40">
        <v>43676</v>
      </c>
      <c r="B144" s="53" t="s">
        <v>147</v>
      </c>
      <c r="C144" s="30" t="s">
        <v>89</v>
      </c>
      <c r="D144" s="30" t="s">
        <v>264</v>
      </c>
      <c r="E144" s="30" t="s">
        <v>50</v>
      </c>
      <c r="F144" s="61">
        <v>15.8</v>
      </c>
      <c r="G144" s="31">
        <v>344</v>
      </c>
      <c r="H144" s="65">
        <f t="shared" si="2"/>
        <v>5435.2</v>
      </c>
    </row>
    <row r="145" spans="1:8" ht="15.75" x14ac:dyDescent="0.25">
      <c r="A145" s="40">
        <v>43676</v>
      </c>
      <c r="B145" s="53" t="s">
        <v>147</v>
      </c>
      <c r="C145" s="30" t="s">
        <v>90</v>
      </c>
      <c r="D145" s="30" t="s">
        <v>265</v>
      </c>
      <c r="E145" s="30" t="s">
        <v>50</v>
      </c>
      <c r="F145" s="61">
        <v>36.25</v>
      </c>
      <c r="G145" s="31">
        <v>9</v>
      </c>
      <c r="H145" s="65">
        <f t="shared" si="2"/>
        <v>326.25</v>
      </c>
    </row>
    <row r="146" spans="1:8" ht="15.75" x14ac:dyDescent="0.25">
      <c r="A146" s="40">
        <v>43676</v>
      </c>
      <c r="B146" s="53" t="s">
        <v>147</v>
      </c>
      <c r="C146" s="30" t="s">
        <v>90</v>
      </c>
      <c r="D146" s="30" t="s">
        <v>266</v>
      </c>
      <c r="E146" s="30" t="s">
        <v>50</v>
      </c>
      <c r="F146" s="61">
        <v>59.26</v>
      </c>
      <c r="G146" s="31">
        <v>10</v>
      </c>
      <c r="H146" s="65">
        <f t="shared" si="2"/>
        <v>592.6</v>
      </c>
    </row>
    <row r="147" spans="1:8" ht="15.75" x14ac:dyDescent="0.25">
      <c r="A147" s="40">
        <v>43676</v>
      </c>
      <c r="B147" s="53" t="s">
        <v>147</v>
      </c>
      <c r="C147" s="30" t="s">
        <v>91</v>
      </c>
      <c r="D147" s="30" t="s">
        <v>267</v>
      </c>
      <c r="E147" s="30" t="s">
        <v>51</v>
      </c>
      <c r="F147" s="61">
        <v>791.61</v>
      </c>
      <c r="G147" s="31">
        <v>28</v>
      </c>
      <c r="H147" s="65">
        <f t="shared" si="2"/>
        <v>22165.08</v>
      </c>
    </row>
    <row r="148" spans="1:8" ht="15.75" x14ac:dyDescent="0.25">
      <c r="A148" s="40">
        <v>43676</v>
      </c>
      <c r="B148" s="53" t="s">
        <v>147</v>
      </c>
      <c r="C148" s="30" t="s">
        <v>96</v>
      </c>
      <c r="D148" s="30" t="s">
        <v>268</v>
      </c>
      <c r="E148" s="30" t="s">
        <v>50</v>
      </c>
      <c r="F148" s="61">
        <v>57.08</v>
      </c>
      <c r="G148" s="31">
        <v>265</v>
      </c>
      <c r="H148" s="65">
        <f t="shared" si="2"/>
        <v>15126.199999999999</v>
      </c>
    </row>
    <row r="149" spans="1:8" ht="15.75" x14ac:dyDescent="0.25">
      <c r="A149" s="40">
        <v>43676</v>
      </c>
      <c r="B149" s="53" t="s">
        <v>147</v>
      </c>
      <c r="C149" s="30" t="s">
        <v>104</v>
      </c>
      <c r="D149" s="30" t="s">
        <v>269</v>
      </c>
      <c r="E149" s="30" t="s">
        <v>50</v>
      </c>
      <c r="F149" s="61">
        <v>36.5</v>
      </c>
      <c r="G149" s="31">
        <v>129</v>
      </c>
      <c r="H149" s="65">
        <f t="shared" si="2"/>
        <v>4708.5</v>
      </c>
    </row>
    <row r="150" spans="1:8" ht="15.75" x14ac:dyDescent="0.25">
      <c r="A150" s="40">
        <v>43676</v>
      </c>
      <c r="B150" s="53" t="s">
        <v>147</v>
      </c>
      <c r="C150" s="30" t="s">
        <v>105</v>
      </c>
      <c r="D150" s="30" t="s">
        <v>21</v>
      </c>
      <c r="E150" s="30" t="s">
        <v>50</v>
      </c>
      <c r="F150" s="61">
        <v>38.92</v>
      </c>
      <c r="G150" s="31">
        <v>85</v>
      </c>
      <c r="H150" s="65">
        <f t="shared" si="2"/>
        <v>3308.2000000000003</v>
      </c>
    </row>
    <row r="151" spans="1:8" ht="15.75" x14ac:dyDescent="0.25">
      <c r="A151" s="40">
        <v>43676</v>
      </c>
      <c r="B151" s="53" t="s">
        <v>147</v>
      </c>
      <c r="C151" s="30" t="s">
        <v>117</v>
      </c>
      <c r="D151" s="30" t="s">
        <v>270</v>
      </c>
      <c r="E151" s="30" t="s">
        <v>50</v>
      </c>
      <c r="F151" s="61">
        <v>0.86</v>
      </c>
      <c r="G151" s="31">
        <v>1000</v>
      </c>
      <c r="H151" s="65">
        <f t="shared" si="2"/>
        <v>860</v>
      </c>
    </row>
    <row r="152" spans="1:8" ht="15.75" x14ac:dyDescent="0.25">
      <c r="A152" s="40">
        <v>43676</v>
      </c>
      <c r="B152" s="53" t="s">
        <v>147</v>
      </c>
      <c r="C152" s="30" t="s">
        <v>118</v>
      </c>
      <c r="D152" s="30" t="s">
        <v>271</v>
      </c>
      <c r="E152" s="30" t="s">
        <v>50</v>
      </c>
      <c r="F152" s="61">
        <v>1.44</v>
      </c>
      <c r="G152" s="31">
        <v>4882</v>
      </c>
      <c r="H152" s="65">
        <f t="shared" si="2"/>
        <v>7030.08</v>
      </c>
    </row>
    <row r="153" spans="1:8" ht="15.75" x14ac:dyDescent="0.25">
      <c r="A153" s="40">
        <v>43609</v>
      </c>
      <c r="B153" s="53" t="s">
        <v>147</v>
      </c>
      <c r="C153" s="30" t="s">
        <v>73</v>
      </c>
      <c r="D153" s="30" t="s">
        <v>280</v>
      </c>
      <c r="E153" s="30" t="s">
        <v>50</v>
      </c>
      <c r="F153" s="61">
        <v>2681.25</v>
      </c>
      <c r="G153" s="31">
        <v>6</v>
      </c>
      <c r="H153" s="65">
        <f t="shared" si="2"/>
        <v>16087.5</v>
      </c>
    </row>
    <row r="154" spans="1:8" ht="15.75" x14ac:dyDescent="0.25">
      <c r="A154" s="40">
        <v>43609</v>
      </c>
      <c r="B154" s="53" t="s">
        <v>147</v>
      </c>
      <c r="C154" s="30" t="s">
        <v>73</v>
      </c>
      <c r="D154" s="30" t="s">
        <v>281</v>
      </c>
      <c r="E154" s="30" t="s">
        <v>50</v>
      </c>
      <c r="F154" s="61">
        <v>3359.36</v>
      </c>
      <c r="G154" s="31">
        <v>5</v>
      </c>
      <c r="H154" s="65">
        <f t="shared" si="2"/>
        <v>16796.8</v>
      </c>
    </row>
    <row r="155" spans="1:8" ht="15.75" x14ac:dyDescent="0.25">
      <c r="A155" s="40">
        <v>43609</v>
      </c>
      <c r="B155" s="53" t="s">
        <v>147</v>
      </c>
      <c r="C155" s="30" t="s">
        <v>73</v>
      </c>
      <c r="D155" s="30" t="s">
        <v>283</v>
      </c>
      <c r="E155" s="30" t="s">
        <v>50</v>
      </c>
      <c r="F155" s="61">
        <v>3359.36</v>
      </c>
      <c r="G155" s="31">
        <v>5</v>
      </c>
      <c r="H155" s="65">
        <f t="shared" si="2"/>
        <v>16796.8</v>
      </c>
    </row>
    <row r="156" spans="1:8" ht="15.75" x14ac:dyDescent="0.25">
      <c r="A156" s="40">
        <v>43609</v>
      </c>
      <c r="B156" s="53" t="s">
        <v>147</v>
      </c>
      <c r="C156" s="30" t="s">
        <v>73</v>
      </c>
      <c r="D156" s="30" t="s">
        <v>282</v>
      </c>
      <c r="E156" s="30" t="s">
        <v>50</v>
      </c>
      <c r="F156" s="61">
        <v>3359.36</v>
      </c>
      <c r="G156" s="31">
        <v>5</v>
      </c>
      <c r="H156" s="65">
        <f t="shared" si="2"/>
        <v>16796.8</v>
      </c>
    </row>
    <row r="157" spans="1:8" ht="15.75" x14ac:dyDescent="0.25">
      <c r="A157" s="40">
        <v>43609</v>
      </c>
      <c r="B157" s="53" t="s">
        <v>147</v>
      </c>
      <c r="C157" s="30" t="s">
        <v>82</v>
      </c>
      <c r="D157" s="30" t="s">
        <v>249</v>
      </c>
      <c r="E157" s="30" t="s">
        <v>50</v>
      </c>
      <c r="F157" s="61">
        <v>3067.7</v>
      </c>
      <c r="G157" s="31">
        <v>2</v>
      </c>
      <c r="H157" s="65">
        <f t="shared" si="2"/>
        <v>6135.4</v>
      </c>
    </row>
    <row r="158" spans="1:8" ht="15.75" x14ac:dyDescent="0.25">
      <c r="A158" s="40">
        <v>43567</v>
      </c>
      <c r="B158" s="53" t="s">
        <v>147</v>
      </c>
      <c r="C158" s="30" t="s">
        <v>143</v>
      </c>
      <c r="D158" s="30" t="s">
        <v>47</v>
      </c>
      <c r="E158" s="30" t="s">
        <v>50</v>
      </c>
      <c r="F158" s="61">
        <v>17.8</v>
      </c>
      <c r="G158" s="31">
        <v>17</v>
      </c>
      <c r="H158" s="65">
        <f t="shared" si="2"/>
        <v>302.60000000000002</v>
      </c>
    </row>
    <row r="159" spans="1:8" ht="15.75" x14ac:dyDescent="0.25">
      <c r="A159" s="40">
        <v>43567</v>
      </c>
      <c r="B159" s="53" t="s">
        <v>147</v>
      </c>
      <c r="C159" s="30" t="s">
        <v>226</v>
      </c>
      <c r="D159" s="30" t="s">
        <v>227</v>
      </c>
      <c r="E159" s="30" t="s">
        <v>50</v>
      </c>
      <c r="F159" s="61">
        <v>2.75</v>
      </c>
      <c r="G159" s="31">
        <v>12</v>
      </c>
      <c r="H159" s="65">
        <f t="shared" si="2"/>
        <v>33</v>
      </c>
    </row>
    <row r="160" spans="1:8" ht="15.75" x14ac:dyDescent="0.25">
      <c r="A160" s="40">
        <v>43567</v>
      </c>
      <c r="B160" s="53" t="s">
        <v>147</v>
      </c>
      <c r="C160" s="30" t="s">
        <v>228</v>
      </c>
      <c r="D160" s="30" t="s">
        <v>250</v>
      </c>
      <c r="E160" s="30" t="s">
        <v>50</v>
      </c>
      <c r="F160" s="61">
        <v>233</v>
      </c>
      <c r="G160" s="31">
        <v>36</v>
      </c>
      <c r="H160" s="65">
        <f t="shared" si="2"/>
        <v>8388</v>
      </c>
    </row>
    <row r="161" spans="1:8" ht="15.75" x14ac:dyDescent="0.25">
      <c r="A161" s="40">
        <v>43567</v>
      </c>
      <c r="B161" s="53" t="s">
        <v>147</v>
      </c>
      <c r="C161" s="30" t="s">
        <v>93</v>
      </c>
      <c r="D161" s="30" t="s">
        <v>232</v>
      </c>
      <c r="E161" s="30" t="s">
        <v>50</v>
      </c>
      <c r="F161" s="61">
        <v>2.08</v>
      </c>
      <c r="G161" s="31">
        <v>357</v>
      </c>
      <c r="H161" s="65">
        <f t="shared" si="2"/>
        <v>742.56000000000006</v>
      </c>
    </row>
    <row r="162" spans="1:8" ht="15.75" x14ac:dyDescent="0.25">
      <c r="A162" s="40">
        <v>43567</v>
      </c>
      <c r="B162" s="53" t="s">
        <v>147</v>
      </c>
      <c r="C162" s="30" t="s">
        <v>443</v>
      </c>
      <c r="D162" s="30" t="s">
        <v>442</v>
      </c>
      <c r="E162" s="30" t="s">
        <v>52</v>
      </c>
      <c r="F162" s="61">
        <v>300</v>
      </c>
      <c r="G162" s="31">
        <v>28</v>
      </c>
      <c r="H162" s="65">
        <f t="shared" si="2"/>
        <v>8400</v>
      </c>
    </row>
    <row r="163" spans="1:8" ht="15.75" x14ac:dyDescent="0.25">
      <c r="A163" s="40">
        <v>43545</v>
      </c>
      <c r="B163" s="53" t="s">
        <v>147</v>
      </c>
      <c r="C163" s="30" t="s">
        <v>188</v>
      </c>
      <c r="D163" s="30" t="s">
        <v>214</v>
      </c>
      <c r="E163" s="30" t="s">
        <v>55</v>
      </c>
      <c r="F163" s="61">
        <v>260</v>
      </c>
      <c r="G163" s="31">
        <v>24</v>
      </c>
      <c r="H163" s="65">
        <f t="shared" si="2"/>
        <v>6240</v>
      </c>
    </row>
    <row r="164" spans="1:8" ht="15.75" x14ac:dyDescent="0.25">
      <c r="A164" s="40">
        <v>43545</v>
      </c>
      <c r="B164" s="53" t="s">
        <v>147</v>
      </c>
      <c r="C164" s="30" t="s">
        <v>215</v>
      </c>
      <c r="D164" s="30" t="s">
        <v>216</v>
      </c>
      <c r="E164" s="30" t="s">
        <v>50</v>
      </c>
      <c r="F164" s="61">
        <v>9.75</v>
      </c>
      <c r="G164" s="31">
        <v>1</v>
      </c>
      <c r="H164" s="65">
        <f t="shared" si="2"/>
        <v>9.75</v>
      </c>
    </row>
    <row r="165" spans="1:8" ht="15.75" x14ac:dyDescent="0.25">
      <c r="A165" s="40">
        <v>43545</v>
      </c>
      <c r="B165" s="53" t="s">
        <v>147</v>
      </c>
      <c r="C165" s="30" t="s">
        <v>139</v>
      </c>
      <c r="D165" s="30" t="s">
        <v>217</v>
      </c>
      <c r="E165" s="30" t="s">
        <v>50</v>
      </c>
      <c r="F165" s="61">
        <v>78</v>
      </c>
      <c r="G165" s="31">
        <v>70</v>
      </c>
      <c r="H165" s="65">
        <f t="shared" si="2"/>
        <v>5460</v>
      </c>
    </row>
    <row r="166" spans="1:8" ht="15.75" x14ac:dyDescent="0.25">
      <c r="A166" s="40">
        <v>43545</v>
      </c>
      <c r="B166" s="53" t="s">
        <v>147</v>
      </c>
      <c r="C166" s="30" t="s">
        <v>218</v>
      </c>
      <c r="D166" s="30" t="s">
        <v>219</v>
      </c>
      <c r="E166" s="30" t="s">
        <v>50</v>
      </c>
      <c r="F166" s="61">
        <v>350</v>
      </c>
      <c r="G166" s="31">
        <v>22</v>
      </c>
      <c r="H166" s="65">
        <f t="shared" si="2"/>
        <v>7700</v>
      </c>
    </row>
    <row r="167" spans="1:8" ht="15.75" x14ac:dyDescent="0.25">
      <c r="A167" s="40">
        <v>43545</v>
      </c>
      <c r="B167" s="53" t="s">
        <v>147</v>
      </c>
      <c r="C167" s="30" t="s">
        <v>220</v>
      </c>
      <c r="D167" s="30" t="s">
        <v>221</v>
      </c>
      <c r="E167" s="30" t="s">
        <v>50</v>
      </c>
      <c r="F167" s="61">
        <v>275</v>
      </c>
      <c r="G167" s="31">
        <v>19</v>
      </c>
      <c r="H167" s="65">
        <f t="shared" si="2"/>
        <v>5225</v>
      </c>
    </row>
    <row r="168" spans="1:8" ht="15.75" x14ac:dyDescent="0.25">
      <c r="A168" s="40">
        <v>43545</v>
      </c>
      <c r="B168" s="53" t="s">
        <v>147</v>
      </c>
      <c r="C168" s="30" t="s">
        <v>138</v>
      </c>
      <c r="D168" s="30" t="s">
        <v>222</v>
      </c>
      <c r="E168" s="30" t="s">
        <v>50</v>
      </c>
      <c r="F168" s="61">
        <v>520</v>
      </c>
      <c r="G168" s="31">
        <v>12</v>
      </c>
      <c r="H168" s="65">
        <f t="shared" si="2"/>
        <v>6240</v>
      </c>
    </row>
    <row r="169" spans="1:8" ht="15.75" x14ac:dyDescent="0.25">
      <c r="A169" s="40">
        <v>43410</v>
      </c>
      <c r="B169" s="53" t="s">
        <v>147</v>
      </c>
      <c r="C169" s="30" t="s">
        <v>77</v>
      </c>
      <c r="D169" s="30" t="s">
        <v>256</v>
      </c>
      <c r="E169" s="30" t="s">
        <v>50</v>
      </c>
      <c r="F169" s="61">
        <v>882.4</v>
      </c>
      <c r="G169" s="31">
        <v>4</v>
      </c>
      <c r="H169" s="65">
        <f t="shared" si="2"/>
        <v>3529.6</v>
      </c>
    </row>
    <row r="170" spans="1:8" ht="15.75" x14ac:dyDescent="0.25">
      <c r="A170" s="40">
        <v>43410</v>
      </c>
      <c r="B170" s="53" t="s">
        <v>147</v>
      </c>
      <c r="C170" s="30" t="s">
        <v>77</v>
      </c>
      <c r="D170" s="30" t="s">
        <v>255</v>
      </c>
      <c r="E170" s="30" t="s">
        <v>50</v>
      </c>
      <c r="F170" s="61">
        <v>882.4</v>
      </c>
      <c r="G170" s="31">
        <v>4</v>
      </c>
      <c r="H170" s="65">
        <f t="shared" si="2"/>
        <v>3529.6</v>
      </c>
    </row>
    <row r="171" spans="1:8" ht="15.75" x14ac:dyDescent="0.25">
      <c r="A171" s="40">
        <v>43410</v>
      </c>
      <c r="B171" s="53" t="s">
        <v>147</v>
      </c>
      <c r="C171" s="30" t="s">
        <v>77</v>
      </c>
      <c r="D171" s="30" t="s">
        <v>206</v>
      </c>
      <c r="E171" s="30" t="s">
        <v>50</v>
      </c>
      <c r="F171" s="61">
        <v>882.4</v>
      </c>
      <c r="G171" s="31">
        <v>4</v>
      </c>
      <c r="H171" s="65">
        <f t="shared" si="2"/>
        <v>3529.6</v>
      </c>
    </row>
    <row r="172" spans="1:8" ht="15.75" x14ac:dyDescent="0.25">
      <c r="A172" s="40">
        <v>43410</v>
      </c>
      <c r="B172" s="53" t="s">
        <v>147</v>
      </c>
      <c r="C172" s="30" t="s">
        <v>205</v>
      </c>
      <c r="D172" s="30" t="s">
        <v>311</v>
      </c>
      <c r="E172" s="30" t="s">
        <v>50</v>
      </c>
      <c r="F172" s="61">
        <v>2780.08</v>
      </c>
      <c r="G172" s="31">
        <v>3</v>
      </c>
      <c r="H172" s="65">
        <f t="shared" si="2"/>
        <v>8340.24</v>
      </c>
    </row>
    <row r="173" spans="1:8" ht="15.75" x14ac:dyDescent="0.25">
      <c r="A173" s="40">
        <v>43410</v>
      </c>
      <c r="B173" s="53" t="s">
        <v>147</v>
      </c>
      <c r="C173" s="30" t="s">
        <v>74</v>
      </c>
      <c r="D173" s="30" t="s">
        <v>312</v>
      </c>
      <c r="E173" s="30" t="s">
        <v>50</v>
      </c>
      <c r="F173" s="61">
        <v>2780.08</v>
      </c>
      <c r="G173" s="31">
        <v>2</v>
      </c>
      <c r="H173" s="65">
        <f t="shared" si="2"/>
        <v>5560.16</v>
      </c>
    </row>
    <row r="174" spans="1:8" ht="15.75" x14ac:dyDescent="0.25">
      <c r="A174" s="40">
        <v>43410</v>
      </c>
      <c r="B174" s="53" t="s">
        <v>147</v>
      </c>
      <c r="C174" s="30" t="s">
        <v>74</v>
      </c>
      <c r="D174" s="30" t="s">
        <v>253</v>
      </c>
      <c r="E174" s="30" t="s">
        <v>50</v>
      </c>
      <c r="F174" s="61">
        <v>2780.08</v>
      </c>
      <c r="G174" s="31">
        <v>1</v>
      </c>
      <c r="H174" s="65">
        <f t="shared" si="2"/>
        <v>2780.08</v>
      </c>
    </row>
    <row r="175" spans="1:8" ht="15.75" x14ac:dyDescent="0.25">
      <c r="A175" s="40">
        <v>43375</v>
      </c>
      <c r="B175" s="53" t="s">
        <v>147</v>
      </c>
      <c r="C175" s="30" t="s">
        <v>195</v>
      </c>
      <c r="D175" s="30" t="s">
        <v>196</v>
      </c>
      <c r="E175" s="30" t="s">
        <v>50</v>
      </c>
      <c r="F175" s="61">
        <v>325</v>
      </c>
      <c r="G175" s="31">
        <v>27</v>
      </c>
      <c r="H175" s="65">
        <f t="shared" si="2"/>
        <v>8775</v>
      </c>
    </row>
    <row r="176" spans="1:8" ht="15.75" x14ac:dyDescent="0.25">
      <c r="A176" s="40">
        <v>43374</v>
      </c>
      <c r="B176" s="53" t="s">
        <v>147</v>
      </c>
      <c r="C176" s="30" t="s">
        <v>450</v>
      </c>
      <c r="D176" s="30" t="s">
        <v>451</v>
      </c>
      <c r="E176" s="30" t="s">
        <v>50</v>
      </c>
      <c r="F176" s="61">
        <v>584.75</v>
      </c>
      <c r="G176" s="31">
        <v>8</v>
      </c>
      <c r="H176" s="65">
        <f t="shared" si="2"/>
        <v>4678</v>
      </c>
    </row>
    <row r="177" spans="1:10" ht="15.75" x14ac:dyDescent="0.25">
      <c r="A177" s="40">
        <v>43222</v>
      </c>
      <c r="B177" s="53" t="s">
        <v>147</v>
      </c>
      <c r="C177" s="30" t="s">
        <v>114</v>
      </c>
      <c r="D177" s="30" t="s">
        <v>28</v>
      </c>
      <c r="E177" s="30" t="s">
        <v>50</v>
      </c>
      <c r="F177" s="61">
        <v>46.61</v>
      </c>
      <c r="G177" s="31">
        <v>381</v>
      </c>
      <c r="H177" s="65">
        <f t="shared" si="2"/>
        <v>17758.41</v>
      </c>
    </row>
    <row r="178" spans="1:10" ht="15.75" x14ac:dyDescent="0.25">
      <c r="A178" s="40">
        <v>43210</v>
      </c>
      <c r="B178" s="53" t="s">
        <v>147</v>
      </c>
      <c r="C178" s="30" t="s">
        <v>59</v>
      </c>
      <c r="D178" s="30" t="s">
        <v>190</v>
      </c>
      <c r="E178" s="30" t="s">
        <v>49</v>
      </c>
      <c r="F178" s="61">
        <v>35</v>
      </c>
      <c r="G178" s="31">
        <v>117</v>
      </c>
      <c r="H178" s="65">
        <f t="shared" si="2"/>
        <v>4095</v>
      </c>
      <c r="J178" t="s">
        <v>183</v>
      </c>
    </row>
    <row r="179" spans="1:10" ht="15.75" x14ac:dyDescent="0.25">
      <c r="A179" s="40">
        <v>43210</v>
      </c>
      <c r="B179" s="53" t="s">
        <v>147</v>
      </c>
      <c r="C179" s="30" t="s">
        <v>129</v>
      </c>
      <c r="D179" s="30" t="s">
        <v>37</v>
      </c>
      <c r="E179" s="30" t="s">
        <v>50</v>
      </c>
      <c r="F179" s="61">
        <v>10.75</v>
      </c>
      <c r="G179" s="31">
        <v>399</v>
      </c>
      <c r="H179" s="65">
        <f t="shared" si="2"/>
        <v>4289.25</v>
      </c>
    </row>
    <row r="180" spans="1:10" ht="15.75" x14ac:dyDescent="0.25">
      <c r="A180" s="40">
        <v>43124</v>
      </c>
      <c r="B180" s="53" t="s">
        <v>147</v>
      </c>
      <c r="C180" s="30" t="s">
        <v>61</v>
      </c>
      <c r="D180" s="30" t="s">
        <v>11</v>
      </c>
      <c r="E180" s="30" t="s">
        <v>50</v>
      </c>
      <c r="F180" s="61">
        <v>225.52</v>
      </c>
      <c r="G180" s="32">
        <v>27</v>
      </c>
      <c r="H180" s="65">
        <f t="shared" si="2"/>
        <v>6089.04</v>
      </c>
    </row>
    <row r="181" spans="1:10" ht="15.75" x14ac:dyDescent="0.25">
      <c r="A181" s="40">
        <v>43069</v>
      </c>
      <c r="B181" s="53" t="s">
        <v>147</v>
      </c>
      <c r="C181" s="30" t="s">
        <v>115</v>
      </c>
      <c r="D181" s="30" t="s">
        <v>171</v>
      </c>
      <c r="E181" s="30" t="s">
        <v>50</v>
      </c>
      <c r="F181" s="61">
        <v>410</v>
      </c>
      <c r="G181" s="31">
        <v>23</v>
      </c>
      <c r="H181" s="65">
        <f t="shared" si="2"/>
        <v>9430</v>
      </c>
    </row>
    <row r="182" spans="1:10" ht="15.75" x14ac:dyDescent="0.25">
      <c r="A182" s="40">
        <v>43069</v>
      </c>
      <c r="B182" s="53" t="s">
        <v>147</v>
      </c>
      <c r="C182" s="30" t="s">
        <v>115</v>
      </c>
      <c r="D182" s="30" t="s">
        <v>172</v>
      </c>
      <c r="E182" s="30" t="s">
        <v>50</v>
      </c>
      <c r="F182" s="61">
        <v>210</v>
      </c>
      <c r="G182" s="31">
        <v>16</v>
      </c>
      <c r="H182" s="65">
        <f t="shared" si="2"/>
        <v>3360</v>
      </c>
    </row>
    <row r="183" spans="1:10" ht="15.75" x14ac:dyDescent="0.25">
      <c r="A183" s="40">
        <v>43069</v>
      </c>
      <c r="B183" s="53" t="s">
        <v>147</v>
      </c>
      <c r="C183" s="30" t="s">
        <v>116</v>
      </c>
      <c r="D183" s="30" t="s">
        <v>29</v>
      </c>
      <c r="E183" s="30" t="s">
        <v>51</v>
      </c>
      <c r="F183" s="61">
        <v>35</v>
      </c>
      <c r="G183" s="31">
        <v>87</v>
      </c>
      <c r="H183" s="65">
        <f t="shared" si="2"/>
        <v>3045</v>
      </c>
    </row>
    <row r="184" spans="1:10" ht="15.75" x14ac:dyDescent="0.25">
      <c r="A184" s="40">
        <v>43069</v>
      </c>
      <c r="B184" s="53" t="s">
        <v>147</v>
      </c>
      <c r="C184" s="30" t="s">
        <v>121</v>
      </c>
      <c r="D184" s="30" t="s">
        <v>32</v>
      </c>
      <c r="E184" s="30" t="s">
        <v>50</v>
      </c>
      <c r="F184" s="61">
        <v>290</v>
      </c>
      <c r="G184" s="31">
        <v>43</v>
      </c>
      <c r="H184" s="65">
        <f t="shared" si="2"/>
        <v>12470</v>
      </c>
    </row>
    <row r="185" spans="1:10" ht="15.75" x14ac:dyDescent="0.25">
      <c r="A185" s="40">
        <v>43048</v>
      </c>
      <c r="B185" s="53" t="s">
        <v>147</v>
      </c>
      <c r="C185" s="30" t="s">
        <v>73</v>
      </c>
      <c r="D185" s="30" t="s">
        <v>434</v>
      </c>
      <c r="E185" s="30" t="s">
        <v>50</v>
      </c>
      <c r="F185" s="61">
        <v>2250.9899999999998</v>
      </c>
      <c r="G185" s="31">
        <v>8</v>
      </c>
      <c r="H185" s="65">
        <f t="shared" si="2"/>
        <v>18007.919999999998</v>
      </c>
    </row>
    <row r="186" spans="1:10" ht="15.75" x14ac:dyDescent="0.25">
      <c r="A186" s="40">
        <v>43048</v>
      </c>
      <c r="B186" s="53" t="s">
        <v>147</v>
      </c>
      <c r="C186" s="30" t="s">
        <v>73</v>
      </c>
      <c r="D186" s="30" t="s">
        <v>431</v>
      </c>
      <c r="E186" s="30" t="s">
        <v>50</v>
      </c>
      <c r="F186" s="61">
        <v>2502.9899999999998</v>
      </c>
      <c r="G186" s="31">
        <v>6</v>
      </c>
      <c r="H186" s="65">
        <f t="shared" si="2"/>
        <v>15017.939999999999</v>
      </c>
    </row>
    <row r="187" spans="1:10" ht="15.75" x14ac:dyDescent="0.25">
      <c r="A187" s="40">
        <v>43048</v>
      </c>
      <c r="B187" s="53" t="s">
        <v>147</v>
      </c>
      <c r="C187" s="30" t="s">
        <v>73</v>
      </c>
      <c r="D187" s="30" t="s">
        <v>432</v>
      </c>
      <c r="E187" s="30" t="s">
        <v>50</v>
      </c>
      <c r="F187" s="61">
        <v>2502.9899999999998</v>
      </c>
      <c r="G187" s="31">
        <v>5</v>
      </c>
      <c r="H187" s="65">
        <f t="shared" si="2"/>
        <v>12514.949999999999</v>
      </c>
    </row>
    <row r="188" spans="1:10" ht="15.75" x14ac:dyDescent="0.25">
      <c r="A188" s="40">
        <v>43048</v>
      </c>
      <c r="B188" s="53" t="s">
        <v>147</v>
      </c>
      <c r="C188" s="30" t="s">
        <v>73</v>
      </c>
      <c r="D188" s="30" t="s">
        <v>433</v>
      </c>
      <c r="E188" s="30" t="s">
        <v>50</v>
      </c>
      <c r="F188" s="61">
        <v>2502.9899999999998</v>
      </c>
      <c r="G188" s="31">
        <v>7</v>
      </c>
      <c r="H188" s="65">
        <f t="shared" si="2"/>
        <v>17520.93</v>
      </c>
    </row>
    <row r="189" spans="1:10" ht="15.75" x14ac:dyDescent="0.25">
      <c r="A189" s="40">
        <v>43047</v>
      </c>
      <c r="B189" s="53" t="s">
        <v>147</v>
      </c>
      <c r="C189" s="30" t="s">
        <v>89</v>
      </c>
      <c r="D189" s="30" t="s">
        <v>168</v>
      </c>
      <c r="E189" s="30" t="s">
        <v>51</v>
      </c>
      <c r="F189" s="61">
        <v>9.9700000000000006</v>
      </c>
      <c r="G189" s="31">
        <v>745</v>
      </c>
      <c r="H189" s="65">
        <f t="shared" si="2"/>
        <v>7427.6500000000005</v>
      </c>
    </row>
    <row r="190" spans="1:10" ht="15.75" x14ac:dyDescent="0.25">
      <c r="A190" s="40">
        <v>43047</v>
      </c>
      <c r="B190" s="53" t="s">
        <v>147</v>
      </c>
      <c r="C190" s="30" t="s">
        <v>89</v>
      </c>
      <c r="D190" s="30" t="s">
        <v>169</v>
      </c>
      <c r="E190" s="30" t="s">
        <v>51</v>
      </c>
      <c r="F190" s="61">
        <v>9.9700000000000006</v>
      </c>
      <c r="G190" s="31">
        <v>156</v>
      </c>
      <c r="H190" s="65">
        <f t="shared" si="2"/>
        <v>1555.3200000000002</v>
      </c>
    </row>
    <row r="191" spans="1:10" ht="15.75" x14ac:dyDescent="0.25">
      <c r="A191" s="40">
        <v>43047</v>
      </c>
      <c r="B191" s="53" t="s">
        <v>147</v>
      </c>
      <c r="C191" s="30" t="s">
        <v>95</v>
      </c>
      <c r="D191" s="30" t="s">
        <v>201</v>
      </c>
      <c r="E191" s="30" t="s">
        <v>51</v>
      </c>
      <c r="F191" s="61">
        <v>124.5</v>
      </c>
      <c r="G191" s="31">
        <v>60</v>
      </c>
      <c r="H191" s="65">
        <f t="shared" si="2"/>
        <v>7470</v>
      </c>
    </row>
    <row r="192" spans="1:10" ht="15.75" x14ac:dyDescent="0.25">
      <c r="A192" s="40">
        <v>43047</v>
      </c>
      <c r="B192" s="53" t="s">
        <v>147</v>
      </c>
      <c r="C192" s="30" t="s">
        <v>104</v>
      </c>
      <c r="D192" s="30" t="s">
        <v>20</v>
      </c>
      <c r="E192" s="36" t="s">
        <v>50</v>
      </c>
      <c r="F192" s="61">
        <v>6.95</v>
      </c>
      <c r="G192" s="31">
        <v>4796</v>
      </c>
      <c r="H192" s="65">
        <f t="shared" si="2"/>
        <v>33332.200000000004</v>
      </c>
    </row>
    <row r="193" spans="1:10" ht="15.75" x14ac:dyDescent="0.25">
      <c r="A193" s="40">
        <v>43047</v>
      </c>
      <c r="B193" s="53" t="s">
        <v>147</v>
      </c>
      <c r="C193" s="30" t="s">
        <v>111</v>
      </c>
      <c r="D193" s="30" t="s">
        <v>26</v>
      </c>
      <c r="E193" s="30" t="s">
        <v>50</v>
      </c>
      <c r="F193" s="61">
        <v>3.61</v>
      </c>
      <c r="G193" s="31">
        <v>600</v>
      </c>
      <c r="H193" s="65">
        <f t="shared" si="2"/>
        <v>2166</v>
      </c>
    </row>
    <row r="194" spans="1:10" ht="15.75" x14ac:dyDescent="0.25">
      <c r="A194" s="40">
        <v>42936</v>
      </c>
      <c r="B194" s="53" t="s">
        <v>147</v>
      </c>
      <c r="C194" s="30" t="s">
        <v>96</v>
      </c>
      <c r="D194" s="30" t="s">
        <v>194</v>
      </c>
      <c r="E194" s="30" t="s">
        <v>50</v>
      </c>
      <c r="F194" s="61">
        <v>44.92</v>
      </c>
      <c r="G194" s="31">
        <v>50</v>
      </c>
      <c r="H194" s="65">
        <f t="shared" si="2"/>
        <v>2246</v>
      </c>
    </row>
    <row r="195" spans="1:10" ht="15.75" x14ac:dyDescent="0.25">
      <c r="A195" s="40">
        <v>42936</v>
      </c>
      <c r="B195" s="53" t="s">
        <v>147</v>
      </c>
      <c r="C195" s="30" t="s">
        <v>107</v>
      </c>
      <c r="D195" s="30" t="s">
        <v>22</v>
      </c>
      <c r="E195" s="36" t="s">
        <v>50</v>
      </c>
      <c r="F195" s="61">
        <v>156.30000000000001</v>
      </c>
      <c r="G195" s="31">
        <v>109</v>
      </c>
      <c r="H195" s="65">
        <f t="shared" si="2"/>
        <v>17036.7</v>
      </c>
    </row>
    <row r="196" spans="1:10" ht="15.75" x14ac:dyDescent="0.25">
      <c r="A196" s="40">
        <v>42936</v>
      </c>
      <c r="B196" s="53" t="s">
        <v>147</v>
      </c>
      <c r="C196" s="30" t="s">
        <v>108</v>
      </c>
      <c r="D196" s="30" t="s">
        <v>23</v>
      </c>
      <c r="E196" s="36" t="s">
        <v>50</v>
      </c>
      <c r="F196" s="61">
        <v>296.61</v>
      </c>
      <c r="G196" s="31">
        <v>26</v>
      </c>
      <c r="H196" s="65">
        <f t="shared" si="2"/>
        <v>7711.8600000000006</v>
      </c>
      <c r="J196" s="51"/>
    </row>
    <row r="197" spans="1:10" ht="15.75" x14ac:dyDescent="0.25">
      <c r="A197" s="40">
        <v>42936</v>
      </c>
      <c r="B197" s="53" t="s">
        <v>147</v>
      </c>
      <c r="C197" s="30" t="s">
        <v>112</v>
      </c>
      <c r="D197" s="30" t="s">
        <v>27</v>
      </c>
      <c r="E197" s="30" t="s">
        <v>50</v>
      </c>
      <c r="F197" s="61">
        <v>306.8</v>
      </c>
      <c r="G197" s="31">
        <v>192</v>
      </c>
      <c r="H197" s="65">
        <f t="shared" si="2"/>
        <v>58905.600000000006</v>
      </c>
    </row>
    <row r="198" spans="1:10" ht="15.75" x14ac:dyDescent="0.25">
      <c r="A198" s="40">
        <v>42863</v>
      </c>
      <c r="B198" s="53" t="s">
        <v>147</v>
      </c>
      <c r="C198" s="30" t="s">
        <v>60</v>
      </c>
      <c r="D198" s="30" t="s">
        <v>10</v>
      </c>
      <c r="E198" s="30" t="s">
        <v>50</v>
      </c>
      <c r="F198" s="61">
        <v>85</v>
      </c>
      <c r="G198" s="32">
        <v>482</v>
      </c>
      <c r="H198" s="65">
        <f t="shared" si="2"/>
        <v>40970</v>
      </c>
    </row>
    <row r="199" spans="1:10" ht="15.75" x14ac:dyDescent="0.25">
      <c r="A199" s="40">
        <v>42828</v>
      </c>
      <c r="B199" s="53" t="s">
        <v>147</v>
      </c>
      <c r="C199" s="30" t="s">
        <v>141</v>
      </c>
      <c r="D199" s="30" t="s">
        <v>44</v>
      </c>
      <c r="E199" s="30" t="s">
        <v>50</v>
      </c>
      <c r="F199" s="61">
        <v>195</v>
      </c>
      <c r="G199" s="31">
        <v>20</v>
      </c>
      <c r="H199" s="65">
        <f t="shared" si="2"/>
        <v>3900</v>
      </c>
    </row>
    <row r="200" spans="1:10" ht="15.75" x14ac:dyDescent="0.25">
      <c r="A200" s="40">
        <v>42828</v>
      </c>
      <c r="B200" s="53" t="s">
        <v>147</v>
      </c>
      <c r="C200" s="30" t="s">
        <v>145</v>
      </c>
      <c r="D200" s="30" t="s">
        <v>48</v>
      </c>
      <c r="E200" s="30" t="s">
        <v>49</v>
      </c>
      <c r="F200" s="61">
        <v>145</v>
      </c>
      <c r="G200" s="31">
        <v>26</v>
      </c>
      <c r="H200" s="65">
        <f t="shared" si="2"/>
        <v>3770</v>
      </c>
    </row>
    <row r="201" spans="1:10" ht="15.75" x14ac:dyDescent="0.25">
      <c r="A201" s="40">
        <v>42807</v>
      </c>
      <c r="B201" s="53" t="s">
        <v>147</v>
      </c>
      <c r="C201" s="30" t="s">
        <v>76</v>
      </c>
      <c r="D201" s="30" t="s">
        <v>261</v>
      </c>
      <c r="E201" s="30" t="s">
        <v>50</v>
      </c>
      <c r="F201" s="61">
        <v>849.6</v>
      </c>
      <c r="G201" s="31">
        <v>3</v>
      </c>
      <c r="H201" s="65">
        <f t="shared" si="2"/>
        <v>2548.8000000000002</v>
      </c>
    </row>
    <row r="202" spans="1:10" ht="15.75" x14ac:dyDescent="0.25">
      <c r="A202" s="40">
        <v>42807</v>
      </c>
      <c r="B202" s="53" t="s">
        <v>147</v>
      </c>
      <c r="C202" s="30" t="s">
        <v>76</v>
      </c>
      <c r="D202" s="30" t="s">
        <v>262</v>
      </c>
      <c r="E202" s="30" t="s">
        <v>50</v>
      </c>
      <c r="F202" s="61">
        <v>849.6</v>
      </c>
      <c r="G202" s="31">
        <v>3</v>
      </c>
      <c r="H202" s="65">
        <f t="shared" si="2"/>
        <v>2548.8000000000002</v>
      </c>
    </row>
    <row r="203" spans="1:10" ht="15.75" x14ac:dyDescent="0.25">
      <c r="A203" s="40">
        <v>42807</v>
      </c>
      <c r="B203" s="53" t="s">
        <v>147</v>
      </c>
      <c r="C203" s="30" t="s">
        <v>76</v>
      </c>
      <c r="D203" s="30" t="s">
        <v>263</v>
      </c>
      <c r="E203" s="30" t="s">
        <v>50</v>
      </c>
      <c r="F203" s="61">
        <v>849.6</v>
      </c>
      <c r="G203" s="31">
        <v>3</v>
      </c>
      <c r="H203" s="65">
        <f t="shared" si="2"/>
        <v>2548.8000000000002</v>
      </c>
    </row>
    <row r="204" spans="1:10" ht="15.75" x14ac:dyDescent="0.25">
      <c r="A204" s="40">
        <v>42807</v>
      </c>
      <c r="B204" s="53" t="s">
        <v>147</v>
      </c>
      <c r="C204" s="30" t="s">
        <v>77</v>
      </c>
      <c r="D204" s="30" t="s">
        <v>160</v>
      </c>
      <c r="E204" s="30" t="s">
        <v>50</v>
      </c>
      <c r="F204" s="61">
        <v>1305.1099999999999</v>
      </c>
      <c r="G204" s="31">
        <v>6</v>
      </c>
      <c r="H204" s="65">
        <f t="shared" si="2"/>
        <v>7830.66</v>
      </c>
    </row>
    <row r="205" spans="1:10" ht="15.75" x14ac:dyDescent="0.25">
      <c r="A205" s="40">
        <v>42682</v>
      </c>
      <c r="B205" s="53" t="s">
        <v>147</v>
      </c>
      <c r="C205" s="30" t="s">
        <v>62</v>
      </c>
      <c r="D205" s="30" t="s">
        <v>174</v>
      </c>
      <c r="E205" s="30" t="s">
        <v>50</v>
      </c>
      <c r="F205" s="61">
        <v>8.7899999999999991</v>
      </c>
      <c r="G205" s="32">
        <v>971</v>
      </c>
      <c r="H205" s="65">
        <f t="shared" si="2"/>
        <v>8535.0899999999983</v>
      </c>
    </row>
    <row r="206" spans="1:10" ht="15.75" x14ac:dyDescent="0.25">
      <c r="A206" s="40">
        <v>42682</v>
      </c>
      <c r="B206" s="53" t="s">
        <v>147</v>
      </c>
      <c r="C206" s="30" t="s">
        <v>62</v>
      </c>
      <c r="D206" s="30" t="s">
        <v>175</v>
      </c>
      <c r="E206" s="30" t="s">
        <v>50</v>
      </c>
      <c r="F206" s="61">
        <v>8.7899999999999991</v>
      </c>
      <c r="G206" s="31">
        <v>605</v>
      </c>
      <c r="H206" s="65">
        <f t="shared" si="2"/>
        <v>5317.95</v>
      </c>
    </row>
    <row r="207" spans="1:10" ht="15.75" x14ac:dyDescent="0.25">
      <c r="A207" s="40">
        <v>42682</v>
      </c>
      <c r="B207" s="53" t="s">
        <v>147</v>
      </c>
      <c r="C207" s="30" t="s">
        <v>62</v>
      </c>
      <c r="D207" s="30" t="s">
        <v>176</v>
      </c>
      <c r="E207" s="30" t="s">
        <v>50</v>
      </c>
      <c r="F207" s="61">
        <v>8.7899999999999991</v>
      </c>
      <c r="G207" s="31">
        <v>548</v>
      </c>
      <c r="H207" s="65">
        <f t="shared" ref="H207:H253" si="3">F207*G207</f>
        <v>4816.9199999999992</v>
      </c>
    </row>
    <row r="208" spans="1:10" ht="15.75" x14ac:dyDescent="0.25">
      <c r="A208" s="40">
        <v>42682</v>
      </c>
      <c r="B208" s="53" t="s">
        <v>147</v>
      </c>
      <c r="C208" s="30" t="s">
        <v>62</v>
      </c>
      <c r="D208" s="30" t="s">
        <v>177</v>
      </c>
      <c r="E208" s="30" t="s">
        <v>50</v>
      </c>
      <c r="F208" s="61">
        <v>8.7899999999999991</v>
      </c>
      <c r="G208" s="31">
        <v>566</v>
      </c>
      <c r="H208" s="65">
        <f t="shared" si="3"/>
        <v>4975.1399999999994</v>
      </c>
    </row>
    <row r="209" spans="1:8" ht="15.75" x14ac:dyDescent="0.25">
      <c r="A209" s="40">
        <v>42682</v>
      </c>
      <c r="B209" s="53" t="s">
        <v>147</v>
      </c>
      <c r="C209" s="30" t="s">
        <v>62</v>
      </c>
      <c r="D209" s="30" t="s">
        <v>178</v>
      </c>
      <c r="E209" s="30" t="s">
        <v>50</v>
      </c>
      <c r="F209" s="61">
        <v>8.7899999999999991</v>
      </c>
      <c r="G209" s="31">
        <v>493</v>
      </c>
      <c r="H209" s="65">
        <f t="shared" si="3"/>
        <v>4333.4699999999993</v>
      </c>
    </row>
    <row r="210" spans="1:8" ht="15.75" x14ac:dyDescent="0.25">
      <c r="A210" s="40">
        <v>42682</v>
      </c>
      <c r="B210" s="53" t="s">
        <v>147</v>
      </c>
      <c r="C210" s="30" t="s">
        <v>89</v>
      </c>
      <c r="D210" s="30" t="s">
        <v>170</v>
      </c>
      <c r="E210" s="30" t="s">
        <v>51</v>
      </c>
      <c r="F210" s="61">
        <v>9.9700000000000006</v>
      </c>
      <c r="G210" s="31">
        <v>377</v>
      </c>
      <c r="H210" s="65">
        <f t="shared" si="3"/>
        <v>3758.69</v>
      </c>
    </row>
    <row r="211" spans="1:8" ht="15.75" x14ac:dyDescent="0.25">
      <c r="A211" s="40">
        <v>42682</v>
      </c>
      <c r="B211" s="53" t="s">
        <v>147</v>
      </c>
      <c r="C211" s="30" t="s">
        <v>92</v>
      </c>
      <c r="D211" s="30" t="s">
        <v>199</v>
      </c>
      <c r="E211" s="30" t="s">
        <v>51</v>
      </c>
      <c r="F211" s="61">
        <v>124.5</v>
      </c>
      <c r="G211" s="31">
        <v>104</v>
      </c>
      <c r="H211" s="65">
        <f t="shared" si="3"/>
        <v>12948</v>
      </c>
    </row>
    <row r="212" spans="1:8" ht="15.75" x14ac:dyDescent="0.25">
      <c r="A212" s="40">
        <v>42682</v>
      </c>
      <c r="B212" s="53" t="s">
        <v>147</v>
      </c>
      <c r="C212" s="30" t="s">
        <v>94</v>
      </c>
      <c r="D212" s="30" t="s">
        <v>16</v>
      </c>
      <c r="E212" s="30" t="s">
        <v>53</v>
      </c>
      <c r="F212" s="61">
        <v>11.8</v>
      </c>
      <c r="G212" s="31">
        <v>285</v>
      </c>
      <c r="H212" s="65">
        <f t="shared" si="3"/>
        <v>3363</v>
      </c>
    </row>
    <row r="213" spans="1:8" ht="15.75" x14ac:dyDescent="0.25">
      <c r="A213" s="40">
        <v>42682</v>
      </c>
      <c r="B213" s="53" t="s">
        <v>147</v>
      </c>
      <c r="C213" s="30" t="s">
        <v>95</v>
      </c>
      <c r="D213" s="30" t="s">
        <v>200</v>
      </c>
      <c r="E213" s="30" t="s">
        <v>51</v>
      </c>
      <c r="F213" s="61">
        <v>124.5</v>
      </c>
      <c r="G213" s="31">
        <v>46</v>
      </c>
      <c r="H213" s="65">
        <f t="shared" si="3"/>
        <v>5727</v>
      </c>
    </row>
    <row r="214" spans="1:8" ht="15.75" x14ac:dyDescent="0.25">
      <c r="A214" s="40">
        <v>42682</v>
      </c>
      <c r="B214" s="53" t="s">
        <v>147</v>
      </c>
      <c r="C214" s="30" t="s">
        <v>97</v>
      </c>
      <c r="D214" s="30" t="s">
        <v>179</v>
      </c>
      <c r="E214" s="30" t="s">
        <v>50</v>
      </c>
      <c r="F214" s="62">
        <v>156.35</v>
      </c>
      <c r="G214" s="31">
        <v>29</v>
      </c>
      <c r="H214" s="65">
        <f t="shared" si="3"/>
        <v>4534.1499999999996</v>
      </c>
    </row>
    <row r="215" spans="1:8" ht="15.75" x14ac:dyDescent="0.25">
      <c r="A215" s="40">
        <v>42682</v>
      </c>
      <c r="B215" s="53" t="s">
        <v>147</v>
      </c>
      <c r="C215" s="30" t="s">
        <v>99</v>
      </c>
      <c r="D215" s="30" t="s">
        <v>18</v>
      </c>
      <c r="E215" s="30" t="s">
        <v>50</v>
      </c>
      <c r="F215" s="61">
        <v>11.8</v>
      </c>
      <c r="G215" s="31">
        <v>6</v>
      </c>
      <c r="H215" s="65">
        <f t="shared" si="3"/>
        <v>70.800000000000011</v>
      </c>
    </row>
    <row r="216" spans="1:8" ht="15.75" x14ac:dyDescent="0.25">
      <c r="A216" s="40">
        <v>42682</v>
      </c>
      <c r="B216" s="53" t="s">
        <v>147</v>
      </c>
      <c r="C216" s="30" t="s">
        <v>100</v>
      </c>
      <c r="D216" s="30" t="s">
        <v>203</v>
      </c>
      <c r="E216" s="30" t="s">
        <v>51</v>
      </c>
      <c r="F216" s="61">
        <v>31.19</v>
      </c>
      <c r="G216" s="31">
        <v>889</v>
      </c>
      <c r="H216" s="65">
        <f t="shared" si="3"/>
        <v>27727.91</v>
      </c>
    </row>
    <row r="217" spans="1:8" ht="15.75" x14ac:dyDescent="0.25">
      <c r="A217" s="40">
        <v>42682</v>
      </c>
      <c r="B217" s="53" t="s">
        <v>147</v>
      </c>
      <c r="C217" s="30" t="s">
        <v>100</v>
      </c>
      <c r="D217" s="30" t="s">
        <v>204</v>
      </c>
      <c r="E217" s="30" t="s">
        <v>51</v>
      </c>
      <c r="F217" s="61">
        <v>90</v>
      </c>
      <c r="G217" s="31">
        <v>26</v>
      </c>
      <c r="H217" s="65">
        <f t="shared" si="3"/>
        <v>2340</v>
      </c>
    </row>
    <row r="218" spans="1:8" ht="15.75" x14ac:dyDescent="0.25">
      <c r="A218" s="40">
        <v>42682</v>
      </c>
      <c r="B218" s="53" t="s">
        <v>147</v>
      </c>
      <c r="C218" s="30" t="s">
        <v>101</v>
      </c>
      <c r="D218" s="30" t="s">
        <v>208</v>
      </c>
      <c r="E218" s="30" t="s">
        <v>49</v>
      </c>
      <c r="F218" s="61">
        <v>105.02</v>
      </c>
      <c r="G218" s="31">
        <v>389</v>
      </c>
      <c r="H218" s="65">
        <f t="shared" si="3"/>
        <v>40852.78</v>
      </c>
    </row>
    <row r="219" spans="1:8" ht="15.75" x14ac:dyDescent="0.25">
      <c r="A219" s="40">
        <v>42682</v>
      </c>
      <c r="B219" s="53" t="s">
        <v>147</v>
      </c>
      <c r="C219" s="30" t="s">
        <v>106</v>
      </c>
      <c r="D219" s="30" t="s">
        <v>180</v>
      </c>
      <c r="E219" s="36" t="s">
        <v>50</v>
      </c>
      <c r="F219" s="61">
        <v>106.2</v>
      </c>
      <c r="G219" s="31">
        <v>1212</v>
      </c>
      <c r="H219" s="65">
        <f t="shared" si="3"/>
        <v>128714.40000000001</v>
      </c>
    </row>
    <row r="220" spans="1:8" ht="15.75" x14ac:dyDescent="0.25">
      <c r="A220" s="40">
        <v>42682</v>
      </c>
      <c r="B220" s="53" t="s">
        <v>147</v>
      </c>
      <c r="C220" s="30" t="s">
        <v>106</v>
      </c>
      <c r="D220" s="30" t="s">
        <v>181</v>
      </c>
      <c r="E220" s="36" t="s">
        <v>50</v>
      </c>
      <c r="F220" s="61">
        <v>106.2</v>
      </c>
      <c r="G220" s="31">
        <v>4283</v>
      </c>
      <c r="H220" s="65">
        <f t="shared" si="3"/>
        <v>454854.60000000003</v>
      </c>
    </row>
    <row r="221" spans="1:8" ht="15.75" x14ac:dyDescent="0.25">
      <c r="A221" s="40">
        <v>42682</v>
      </c>
      <c r="B221" s="53" t="s">
        <v>147</v>
      </c>
      <c r="C221" s="30" t="s">
        <v>106</v>
      </c>
      <c r="D221" s="30" t="s">
        <v>182</v>
      </c>
      <c r="E221" s="36" t="s">
        <v>50</v>
      </c>
      <c r="F221" s="61">
        <v>106.2</v>
      </c>
      <c r="G221" s="31">
        <v>98</v>
      </c>
      <c r="H221" s="65">
        <f t="shared" si="3"/>
        <v>10407.6</v>
      </c>
    </row>
    <row r="222" spans="1:8" ht="15.75" x14ac:dyDescent="0.25">
      <c r="A222" s="40">
        <v>42682</v>
      </c>
      <c r="B222" s="53" t="s">
        <v>147</v>
      </c>
      <c r="C222" s="30" t="s">
        <v>113</v>
      </c>
      <c r="D222" s="30" t="s">
        <v>185</v>
      </c>
      <c r="E222" s="30" t="s">
        <v>50</v>
      </c>
      <c r="F222" s="61">
        <v>23.01</v>
      </c>
      <c r="G222" s="31">
        <v>1069</v>
      </c>
      <c r="H222" s="65">
        <f t="shared" si="3"/>
        <v>24597.690000000002</v>
      </c>
    </row>
    <row r="223" spans="1:8" ht="15.75" x14ac:dyDescent="0.25">
      <c r="A223" s="40">
        <v>42682</v>
      </c>
      <c r="B223" s="53" t="s">
        <v>147</v>
      </c>
      <c r="C223" s="30" t="s">
        <v>113</v>
      </c>
      <c r="D223" s="30" t="s">
        <v>186</v>
      </c>
      <c r="E223" s="30" t="s">
        <v>50</v>
      </c>
      <c r="F223" s="61">
        <v>23.01</v>
      </c>
      <c r="G223" s="31">
        <v>1080</v>
      </c>
      <c r="H223" s="65">
        <f t="shared" si="3"/>
        <v>24850.800000000003</v>
      </c>
    </row>
    <row r="224" spans="1:8" ht="15.75" x14ac:dyDescent="0.25">
      <c r="A224" s="40">
        <v>42682</v>
      </c>
      <c r="B224" s="53" t="s">
        <v>147</v>
      </c>
      <c r="C224" s="30" t="s">
        <v>117</v>
      </c>
      <c r="D224" s="30" t="s">
        <v>173</v>
      </c>
      <c r="E224" s="30" t="s">
        <v>50</v>
      </c>
      <c r="F224" s="61">
        <v>2.95</v>
      </c>
      <c r="G224" s="31">
        <v>1600</v>
      </c>
      <c r="H224" s="65">
        <f t="shared" si="3"/>
        <v>4720</v>
      </c>
    </row>
    <row r="225" spans="1:8" ht="15.75" x14ac:dyDescent="0.25">
      <c r="A225" s="40">
        <v>42682</v>
      </c>
      <c r="B225" s="53" t="s">
        <v>147</v>
      </c>
      <c r="C225" s="30" t="s">
        <v>119</v>
      </c>
      <c r="D225" s="30" t="s">
        <v>31</v>
      </c>
      <c r="E225" s="30" t="s">
        <v>50</v>
      </c>
      <c r="F225" s="61">
        <v>215.95</v>
      </c>
      <c r="G225" s="31">
        <v>3</v>
      </c>
      <c r="H225" s="65">
        <f t="shared" si="3"/>
        <v>647.84999999999991</v>
      </c>
    </row>
    <row r="226" spans="1:8" ht="15.75" x14ac:dyDescent="0.25">
      <c r="A226" s="40">
        <v>42682</v>
      </c>
      <c r="B226" s="53" t="s">
        <v>147</v>
      </c>
      <c r="C226" s="30" t="s">
        <v>125</v>
      </c>
      <c r="D226" s="30" t="s">
        <v>197</v>
      </c>
      <c r="E226" s="30" t="s">
        <v>50</v>
      </c>
      <c r="F226" s="61">
        <v>64.900000000000006</v>
      </c>
      <c r="G226" s="31">
        <v>3</v>
      </c>
      <c r="H226" s="65">
        <f t="shared" si="3"/>
        <v>194.70000000000002</v>
      </c>
    </row>
    <row r="227" spans="1:8" ht="15.75" x14ac:dyDescent="0.25">
      <c r="A227" s="40">
        <v>42682</v>
      </c>
      <c r="B227" s="53" t="s">
        <v>147</v>
      </c>
      <c r="C227" s="30" t="s">
        <v>125</v>
      </c>
      <c r="D227" s="30" t="s">
        <v>198</v>
      </c>
      <c r="E227" s="30" t="s">
        <v>50</v>
      </c>
      <c r="F227" s="61">
        <v>64.900000000000006</v>
      </c>
      <c r="G227" s="31">
        <v>31</v>
      </c>
      <c r="H227" s="65">
        <f t="shared" si="3"/>
        <v>2011.9</v>
      </c>
    </row>
    <row r="228" spans="1:8" ht="15.75" x14ac:dyDescent="0.25">
      <c r="A228" s="40">
        <v>42682</v>
      </c>
      <c r="B228" s="53" t="s">
        <v>147</v>
      </c>
      <c r="C228" s="30" t="s">
        <v>131</v>
      </c>
      <c r="D228" s="30" t="s">
        <v>39</v>
      </c>
      <c r="E228" s="30" t="s">
        <v>50</v>
      </c>
      <c r="F228" s="61">
        <v>129.80000000000001</v>
      </c>
      <c r="G228" s="31">
        <v>9</v>
      </c>
      <c r="H228" s="65">
        <f t="shared" si="3"/>
        <v>1168.2</v>
      </c>
    </row>
    <row r="229" spans="1:8" ht="15.75" x14ac:dyDescent="0.25">
      <c r="A229" s="52">
        <v>42682</v>
      </c>
      <c r="B229" s="53" t="s">
        <v>147</v>
      </c>
      <c r="C229" s="30" t="s">
        <v>135</v>
      </c>
      <c r="D229" s="30" t="s">
        <v>40</v>
      </c>
      <c r="E229" s="30" t="s">
        <v>49</v>
      </c>
      <c r="F229" s="61">
        <v>27.14</v>
      </c>
      <c r="G229" s="31">
        <v>40</v>
      </c>
      <c r="H229" s="65">
        <f t="shared" si="3"/>
        <v>1085.5999999999999</v>
      </c>
    </row>
    <row r="230" spans="1:8" ht="15.75" x14ac:dyDescent="0.25">
      <c r="A230" s="40">
        <v>42682</v>
      </c>
      <c r="B230" s="53" t="s">
        <v>147</v>
      </c>
      <c r="C230" s="30" t="s">
        <v>137</v>
      </c>
      <c r="D230" s="30" t="s">
        <v>42</v>
      </c>
      <c r="E230" s="30" t="s">
        <v>50</v>
      </c>
      <c r="F230" s="61">
        <v>42.83</v>
      </c>
      <c r="G230" s="31">
        <v>25</v>
      </c>
      <c r="H230" s="65">
        <f t="shared" si="3"/>
        <v>1070.75</v>
      </c>
    </row>
    <row r="231" spans="1:8" ht="15.75" x14ac:dyDescent="0.25">
      <c r="A231" s="40">
        <v>42310</v>
      </c>
      <c r="B231" s="53" t="s">
        <v>147</v>
      </c>
      <c r="C231" s="30" t="s">
        <v>63</v>
      </c>
      <c r="D231" s="30" t="s">
        <v>149</v>
      </c>
      <c r="E231" s="30" t="s">
        <v>50</v>
      </c>
      <c r="F231" s="61">
        <v>3088.65</v>
      </c>
      <c r="G231" s="31">
        <v>32</v>
      </c>
      <c r="H231" s="65">
        <f t="shared" si="3"/>
        <v>98836.800000000003</v>
      </c>
    </row>
    <row r="232" spans="1:8" ht="15.75" x14ac:dyDescent="0.25">
      <c r="A232" s="40">
        <v>42310</v>
      </c>
      <c r="B232" s="53" t="s">
        <v>147</v>
      </c>
      <c r="C232" s="30" t="s">
        <v>64</v>
      </c>
      <c r="D232" s="30" t="s">
        <v>150</v>
      </c>
      <c r="E232" s="63" t="s">
        <v>50</v>
      </c>
      <c r="F232" s="61">
        <v>4945.38</v>
      </c>
      <c r="G232" s="31">
        <v>2</v>
      </c>
      <c r="H232" s="65">
        <f t="shared" si="3"/>
        <v>9890.76</v>
      </c>
    </row>
    <row r="233" spans="1:8" ht="15.75" x14ac:dyDescent="0.25">
      <c r="A233" s="40">
        <v>42310</v>
      </c>
      <c r="B233" s="53" t="s">
        <v>147</v>
      </c>
      <c r="C233" s="30" t="s">
        <v>65</v>
      </c>
      <c r="D233" s="30" t="s">
        <v>152</v>
      </c>
      <c r="E233" s="30" t="s">
        <v>50</v>
      </c>
      <c r="F233" s="61">
        <v>4935.38</v>
      </c>
      <c r="G233" s="31">
        <v>3</v>
      </c>
      <c r="H233" s="65">
        <f t="shared" si="3"/>
        <v>14806.14</v>
      </c>
    </row>
    <row r="234" spans="1:8" ht="15.75" x14ac:dyDescent="0.25">
      <c r="A234" s="40">
        <v>42310</v>
      </c>
      <c r="B234" s="53" t="s">
        <v>147</v>
      </c>
      <c r="C234" s="30" t="s">
        <v>66</v>
      </c>
      <c r="D234" s="30" t="s">
        <v>151</v>
      </c>
      <c r="E234" s="30" t="s">
        <v>50</v>
      </c>
      <c r="F234" s="61">
        <v>4935.38</v>
      </c>
      <c r="G234" s="31">
        <v>2</v>
      </c>
      <c r="H234" s="65">
        <f t="shared" si="3"/>
        <v>9870.76</v>
      </c>
    </row>
    <row r="235" spans="1:8" ht="15.75" x14ac:dyDescent="0.25">
      <c r="A235" s="40">
        <v>42310</v>
      </c>
      <c r="B235" s="53" t="s">
        <v>147</v>
      </c>
      <c r="C235" s="30" t="s">
        <v>67</v>
      </c>
      <c r="D235" s="30" t="s">
        <v>153</v>
      </c>
      <c r="E235" s="30" t="s">
        <v>50</v>
      </c>
      <c r="F235" s="61">
        <v>1243.72</v>
      </c>
      <c r="G235" s="31">
        <v>14</v>
      </c>
      <c r="H235" s="65">
        <f t="shared" si="3"/>
        <v>17412.080000000002</v>
      </c>
    </row>
    <row r="236" spans="1:8" ht="15.75" x14ac:dyDescent="0.25">
      <c r="A236" s="40">
        <v>42310</v>
      </c>
      <c r="B236" s="53" t="s">
        <v>147</v>
      </c>
      <c r="C236" s="30" t="s">
        <v>68</v>
      </c>
      <c r="D236" s="30" t="s">
        <v>154</v>
      </c>
      <c r="E236" s="30" t="s">
        <v>50</v>
      </c>
      <c r="F236" s="61">
        <v>2891</v>
      </c>
      <c r="G236" s="31">
        <v>4</v>
      </c>
      <c r="H236" s="65">
        <f t="shared" si="3"/>
        <v>11564</v>
      </c>
    </row>
    <row r="237" spans="1:8" ht="15.75" x14ac:dyDescent="0.25">
      <c r="A237" s="40">
        <v>42310</v>
      </c>
      <c r="B237" s="53" t="s">
        <v>147</v>
      </c>
      <c r="C237" s="30" t="s">
        <v>69</v>
      </c>
      <c r="D237" s="30" t="s">
        <v>155</v>
      </c>
      <c r="E237" s="30" t="s">
        <v>50</v>
      </c>
      <c r="F237" s="61">
        <v>8807.52</v>
      </c>
      <c r="G237" s="31">
        <v>9</v>
      </c>
      <c r="H237" s="65">
        <f t="shared" si="3"/>
        <v>79267.680000000008</v>
      </c>
    </row>
    <row r="238" spans="1:8" ht="15.75" x14ac:dyDescent="0.25">
      <c r="A238" s="40">
        <v>42310</v>
      </c>
      <c r="B238" s="53" t="s">
        <v>147</v>
      </c>
      <c r="C238" s="30" t="s">
        <v>70</v>
      </c>
      <c r="D238" s="30" t="s">
        <v>156</v>
      </c>
      <c r="E238" s="30" t="s">
        <v>50</v>
      </c>
      <c r="F238" s="64">
        <v>5546</v>
      </c>
      <c r="G238" s="31">
        <v>5</v>
      </c>
      <c r="H238" s="65">
        <f t="shared" si="3"/>
        <v>27730</v>
      </c>
    </row>
    <row r="239" spans="1:8" ht="15.75" x14ac:dyDescent="0.25">
      <c r="A239" s="40">
        <v>42310</v>
      </c>
      <c r="B239" s="53" t="s">
        <v>147</v>
      </c>
      <c r="C239" s="30" t="s">
        <v>77</v>
      </c>
      <c r="D239" s="30" t="s">
        <v>157</v>
      </c>
      <c r="E239" s="30" t="s">
        <v>50</v>
      </c>
      <c r="F239" s="61">
        <v>1619.74</v>
      </c>
      <c r="G239" s="31">
        <v>33</v>
      </c>
      <c r="H239" s="65">
        <f t="shared" si="3"/>
        <v>53451.42</v>
      </c>
    </row>
    <row r="240" spans="1:8" ht="15.75" x14ac:dyDescent="0.25">
      <c r="A240" s="40">
        <v>42310</v>
      </c>
      <c r="B240" s="53" t="s">
        <v>147</v>
      </c>
      <c r="C240" s="30" t="s">
        <v>77</v>
      </c>
      <c r="D240" s="30" t="s">
        <v>158</v>
      </c>
      <c r="E240" s="30" t="s">
        <v>50</v>
      </c>
      <c r="F240" s="61">
        <v>670.24</v>
      </c>
      <c r="G240" s="31">
        <v>17</v>
      </c>
      <c r="H240" s="65">
        <f t="shared" si="3"/>
        <v>11394.08</v>
      </c>
    </row>
    <row r="241" spans="1:8" ht="15.75" x14ac:dyDescent="0.25">
      <c r="A241" s="40">
        <v>42310</v>
      </c>
      <c r="B241" s="53" t="s">
        <v>147</v>
      </c>
      <c r="C241" s="30" t="s">
        <v>77</v>
      </c>
      <c r="D241" s="30" t="s">
        <v>159</v>
      </c>
      <c r="E241" s="30" t="s">
        <v>50</v>
      </c>
      <c r="F241" s="61">
        <v>670.24</v>
      </c>
      <c r="G241" s="31">
        <v>16</v>
      </c>
      <c r="H241" s="65">
        <f t="shared" si="3"/>
        <v>10723.84</v>
      </c>
    </row>
    <row r="242" spans="1:8" ht="15.75" x14ac:dyDescent="0.25">
      <c r="A242" s="40">
        <v>42310</v>
      </c>
      <c r="B242" s="53" t="s">
        <v>147</v>
      </c>
      <c r="C242" s="30" t="s">
        <v>78</v>
      </c>
      <c r="D242" s="30" t="s">
        <v>161</v>
      </c>
      <c r="E242" s="30" t="s">
        <v>50</v>
      </c>
      <c r="F242" s="61">
        <v>1073.8</v>
      </c>
      <c r="G242" s="31">
        <v>19</v>
      </c>
      <c r="H242" s="65">
        <f t="shared" si="3"/>
        <v>20402.2</v>
      </c>
    </row>
    <row r="243" spans="1:8" ht="15.75" x14ac:dyDescent="0.25">
      <c r="A243" s="40">
        <v>42310</v>
      </c>
      <c r="B243" s="53" t="s">
        <v>147</v>
      </c>
      <c r="C243" s="30" t="s">
        <v>79</v>
      </c>
      <c r="D243" s="30" t="s">
        <v>162</v>
      </c>
      <c r="E243" s="30" t="s">
        <v>50</v>
      </c>
      <c r="F243" s="61">
        <v>942.9</v>
      </c>
      <c r="G243" s="31">
        <v>40</v>
      </c>
      <c r="H243" s="65">
        <f t="shared" si="3"/>
        <v>37716</v>
      </c>
    </row>
    <row r="244" spans="1:8" ht="15.75" x14ac:dyDescent="0.25">
      <c r="A244" s="40">
        <v>42310</v>
      </c>
      <c r="B244" s="53" t="s">
        <v>147</v>
      </c>
      <c r="C244" s="30" t="s">
        <v>80</v>
      </c>
      <c r="D244" s="30" t="s">
        <v>12</v>
      </c>
      <c r="E244" s="30" t="s">
        <v>50</v>
      </c>
      <c r="F244" s="61">
        <v>1666.16</v>
      </c>
      <c r="G244" s="31">
        <v>2</v>
      </c>
      <c r="H244" s="65">
        <f t="shared" si="3"/>
        <v>3332.32</v>
      </c>
    </row>
    <row r="245" spans="1:8" ht="15.75" x14ac:dyDescent="0.25">
      <c r="A245" s="40">
        <v>42310</v>
      </c>
      <c r="B245" s="53" t="s">
        <v>147</v>
      </c>
      <c r="C245" s="30" t="s">
        <v>81</v>
      </c>
      <c r="D245" s="30" t="s">
        <v>13</v>
      </c>
      <c r="E245" s="30" t="s">
        <v>50</v>
      </c>
      <c r="F245" s="61">
        <v>1491.52</v>
      </c>
      <c r="G245" s="31">
        <v>3</v>
      </c>
      <c r="H245" s="65">
        <f t="shared" si="3"/>
        <v>4474.5599999999995</v>
      </c>
    </row>
    <row r="246" spans="1:8" ht="15.75" x14ac:dyDescent="0.25">
      <c r="A246" s="40">
        <v>42310</v>
      </c>
      <c r="B246" s="53" t="s">
        <v>147</v>
      </c>
      <c r="C246" s="30" t="s">
        <v>82</v>
      </c>
      <c r="D246" s="30" t="s">
        <v>14</v>
      </c>
      <c r="E246" s="30" t="s">
        <v>50</v>
      </c>
      <c r="F246" s="61">
        <v>3115.2</v>
      </c>
      <c r="G246" s="31">
        <v>2</v>
      </c>
      <c r="H246" s="65">
        <f t="shared" si="3"/>
        <v>6230.4</v>
      </c>
    </row>
    <row r="247" spans="1:8" ht="15.75" x14ac:dyDescent="0.25">
      <c r="A247" s="40">
        <v>42310</v>
      </c>
      <c r="B247" s="53" t="s">
        <v>147</v>
      </c>
      <c r="C247" s="30" t="s">
        <v>83</v>
      </c>
      <c r="D247" s="30" t="s">
        <v>15</v>
      </c>
      <c r="E247" s="30" t="s">
        <v>50</v>
      </c>
      <c r="F247" s="61">
        <v>3115.2</v>
      </c>
      <c r="G247" s="31">
        <v>6</v>
      </c>
      <c r="H247" s="65">
        <f t="shared" si="3"/>
        <v>18691.199999999997</v>
      </c>
    </row>
    <row r="248" spans="1:8" ht="15.75" x14ac:dyDescent="0.25">
      <c r="A248" s="40">
        <v>42310</v>
      </c>
      <c r="B248" s="53" t="s">
        <v>147</v>
      </c>
      <c r="C248" s="30" t="s">
        <v>86</v>
      </c>
      <c r="D248" s="30" t="s">
        <v>165</v>
      </c>
      <c r="E248" s="30" t="s">
        <v>50</v>
      </c>
      <c r="F248" s="61">
        <v>1821.81</v>
      </c>
      <c r="G248" s="31">
        <v>16</v>
      </c>
      <c r="H248" s="65">
        <f t="shared" si="3"/>
        <v>29148.959999999999</v>
      </c>
    </row>
    <row r="249" spans="1:8" ht="15.75" x14ac:dyDescent="0.25">
      <c r="A249" s="40">
        <v>42310</v>
      </c>
      <c r="B249" s="53" t="s">
        <v>147</v>
      </c>
      <c r="C249" s="30" t="s">
        <v>87</v>
      </c>
      <c r="D249" s="30" t="s">
        <v>166</v>
      </c>
      <c r="E249" s="30" t="s">
        <v>50</v>
      </c>
      <c r="F249" s="61">
        <v>732.78</v>
      </c>
      <c r="G249" s="31">
        <v>22</v>
      </c>
      <c r="H249" s="65">
        <f t="shared" si="3"/>
        <v>16121.16</v>
      </c>
    </row>
    <row r="250" spans="1:8" ht="15.75" x14ac:dyDescent="0.25">
      <c r="A250" s="40">
        <v>42310</v>
      </c>
      <c r="B250" s="53" t="s">
        <v>147</v>
      </c>
      <c r="C250" s="30" t="s">
        <v>88</v>
      </c>
      <c r="D250" s="30" t="s">
        <v>167</v>
      </c>
      <c r="E250" s="30" t="s">
        <v>50</v>
      </c>
      <c r="F250" s="61">
        <v>732.78</v>
      </c>
      <c r="G250" s="31">
        <v>29</v>
      </c>
      <c r="H250" s="65">
        <f t="shared" si="3"/>
        <v>21250.62</v>
      </c>
    </row>
    <row r="251" spans="1:8" ht="15.75" x14ac:dyDescent="0.25">
      <c r="A251" s="40">
        <v>41373</v>
      </c>
      <c r="B251" s="53" t="s">
        <v>147</v>
      </c>
      <c r="C251" s="30" t="s">
        <v>72</v>
      </c>
      <c r="D251" s="30" t="s">
        <v>148</v>
      </c>
      <c r="E251" s="30" t="s">
        <v>50</v>
      </c>
      <c r="F251" s="61">
        <v>3400.01</v>
      </c>
      <c r="G251" s="31">
        <v>17</v>
      </c>
      <c r="H251" s="65">
        <f t="shared" si="3"/>
        <v>57800.170000000006</v>
      </c>
    </row>
    <row r="252" spans="1:8" ht="15.75" x14ac:dyDescent="0.25">
      <c r="A252" s="40">
        <v>41292</v>
      </c>
      <c r="B252" s="53" t="s">
        <v>147</v>
      </c>
      <c r="C252" s="30" t="s">
        <v>84</v>
      </c>
      <c r="D252" s="30" t="s">
        <v>163</v>
      </c>
      <c r="E252" s="30" t="s">
        <v>50</v>
      </c>
      <c r="F252" s="61">
        <v>837.8</v>
      </c>
      <c r="G252" s="31">
        <v>10</v>
      </c>
      <c r="H252" s="65">
        <f t="shared" si="3"/>
        <v>8378</v>
      </c>
    </row>
    <row r="253" spans="1:8" ht="15.75" x14ac:dyDescent="0.25">
      <c r="A253" s="40">
        <v>41292</v>
      </c>
      <c r="B253" s="53" t="s">
        <v>147</v>
      </c>
      <c r="C253" s="30" t="s">
        <v>85</v>
      </c>
      <c r="D253" s="30" t="s">
        <v>164</v>
      </c>
      <c r="E253" s="30" t="s">
        <v>50</v>
      </c>
      <c r="F253" s="61">
        <v>837.8</v>
      </c>
      <c r="G253" s="31">
        <v>10</v>
      </c>
      <c r="H253" s="65">
        <f t="shared" si="3"/>
        <v>8378</v>
      </c>
    </row>
    <row r="254" spans="1:8" ht="15.75" x14ac:dyDescent="0.25">
      <c r="A254" s="56"/>
      <c r="B254" s="54" t="s">
        <v>189</v>
      </c>
      <c r="C254" s="56"/>
      <c r="D254" s="56"/>
      <c r="E254" s="56"/>
      <c r="F254" s="56"/>
      <c r="G254" s="49"/>
      <c r="H254" s="66">
        <f>SUM(H12:H253)</f>
        <v>4107750.9600000014</v>
      </c>
    </row>
    <row r="255" spans="1:8" ht="15.75" x14ac:dyDescent="0.25">
      <c r="A255" s="69"/>
      <c r="B255" s="67"/>
      <c r="C255" s="69"/>
      <c r="D255" s="69"/>
      <c r="E255" s="69"/>
      <c r="F255" s="69"/>
      <c r="G255" s="70"/>
      <c r="H255" s="68"/>
    </row>
    <row r="256" spans="1:8" x14ac:dyDescent="0.2">
      <c r="A256" s="115" t="s">
        <v>448</v>
      </c>
      <c r="B256" s="115"/>
      <c r="C256" s="115"/>
      <c r="D256" s="115"/>
      <c r="E256" s="115"/>
      <c r="F256" s="115"/>
      <c r="G256" s="115"/>
      <c r="H256" s="115"/>
    </row>
    <row r="257" spans="1:8" x14ac:dyDescent="0.2">
      <c r="A257" s="115" t="s">
        <v>449</v>
      </c>
      <c r="B257" s="115"/>
      <c r="C257" s="115"/>
      <c r="D257" s="115"/>
      <c r="E257" s="115"/>
      <c r="F257" s="115"/>
      <c r="G257" s="115"/>
      <c r="H257" s="115"/>
    </row>
    <row r="258" spans="1:8" x14ac:dyDescent="0.2">
      <c r="A258" s="111">
        <v>44469</v>
      </c>
      <c r="B258" s="111"/>
      <c r="C258" s="111"/>
      <c r="D258" s="111"/>
      <c r="E258" s="111"/>
      <c r="F258" s="111"/>
      <c r="G258" s="111"/>
      <c r="H258" s="111"/>
    </row>
    <row r="259" spans="1:8" x14ac:dyDescent="0.2">
      <c r="A259" s="71"/>
      <c r="B259" s="71"/>
      <c r="C259" s="71"/>
      <c r="D259" s="71"/>
      <c r="E259" s="71"/>
      <c r="F259" s="71"/>
      <c r="G259" s="71"/>
      <c r="H259" s="71"/>
    </row>
  </sheetData>
  <mergeCells count="7">
    <mergeCell ref="A258:H258"/>
    <mergeCell ref="B9:B11"/>
    <mergeCell ref="A9:A11"/>
    <mergeCell ref="A7:H7"/>
    <mergeCell ref="A8:H8"/>
    <mergeCell ref="A256:H256"/>
    <mergeCell ref="A257:H257"/>
  </mergeCells>
  <pageMargins left="0.70866141732283472" right="0.70866141732283472" top="0.74803149606299213" bottom="0.74803149606299213" header="0.31496062992125984" footer="0.31496062992125984"/>
  <pageSetup paperSize="4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K275"/>
  <sheetViews>
    <sheetView tabSelected="1" zoomScale="60" zoomScaleNormal="60" workbookViewId="0">
      <selection activeCell="B277" sqref="B277"/>
    </sheetView>
  </sheetViews>
  <sheetFormatPr baseColWidth="10" defaultRowHeight="12.75" x14ac:dyDescent="0.2"/>
  <cols>
    <col min="1" max="1" width="20.28515625" style="1" customWidth="1"/>
    <col min="2" max="2" width="19.5703125" customWidth="1"/>
    <col min="3" max="3" width="18.5703125" style="1" customWidth="1"/>
    <col min="4" max="4" width="50.7109375" style="1" customWidth="1"/>
    <col min="5" max="5" width="17.140625" style="1" customWidth="1"/>
    <col min="6" max="6" width="15.7109375" style="81" customWidth="1"/>
    <col min="7" max="7" width="20.5703125" style="1" customWidth="1"/>
    <col min="8" max="8" width="20" style="1" customWidth="1"/>
  </cols>
  <sheetData>
    <row r="4" spans="1:8" ht="18.75" customHeight="1" x14ac:dyDescent="0.2"/>
    <row r="7" spans="1:8" ht="15" x14ac:dyDescent="0.2">
      <c r="A7" s="75"/>
      <c r="B7" s="73"/>
      <c r="C7" s="75"/>
      <c r="D7" s="75"/>
      <c r="E7" s="75"/>
      <c r="F7" s="82"/>
      <c r="G7" s="75"/>
      <c r="H7" s="75"/>
    </row>
    <row r="8" spans="1:8" ht="21.75" customHeight="1" x14ac:dyDescent="0.2">
      <c r="A8" s="116" t="s">
        <v>485</v>
      </c>
      <c r="B8" s="116"/>
      <c r="C8" s="116"/>
      <c r="D8" s="116"/>
      <c r="E8" s="116"/>
      <c r="F8" s="116"/>
      <c r="G8" s="116"/>
      <c r="H8" s="116"/>
    </row>
    <row r="9" spans="1:8" ht="19.5" customHeight="1" x14ac:dyDescent="0.2">
      <c r="A9" s="122" t="s">
        <v>486</v>
      </c>
      <c r="B9" s="122"/>
      <c r="C9" s="122"/>
      <c r="D9" s="122"/>
      <c r="E9" s="122"/>
      <c r="F9" s="122"/>
      <c r="G9" s="122"/>
      <c r="H9" s="122"/>
    </row>
    <row r="10" spans="1:8" ht="15.75" customHeight="1" x14ac:dyDescent="0.2">
      <c r="A10" s="118" t="s">
        <v>213</v>
      </c>
      <c r="B10" s="118" t="s">
        <v>484</v>
      </c>
      <c r="C10" s="91"/>
      <c r="D10" s="91"/>
      <c r="E10" s="91"/>
      <c r="F10" s="92"/>
      <c r="G10" s="91"/>
      <c r="H10" s="91"/>
    </row>
    <row r="11" spans="1:8" ht="54" x14ac:dyDescent="0.2">
      <c r="A11" s="119"/>
      <c r="B11" s="121"/>
      <c r="C11" s="93" t="s">
        <v>4</v>
      </c>
      <c r="D11" s="93" t="s">
        <v>6</v>
      </c>
      <c r="E11" s="93" t="s">
        <v>8</v>
      </c>
      <c r="F11" s="93" t="s">
        <v>488</v>
      </c>
      <c r="G11" s="93" t="s">
        <v>5</v>
      </c>
      <c r="H11" s="94" t="s">
        <v>487</v>
      </c>
    </row>
    <row r="12" spans="1:8" ht="18" x14ac:dyDescent="0.2">
      <c r="A12" s="120"/>
      <c r="B12" s="120"/>
      <c r="C12" s="95"/>
      <c r="D12" s="95"/>
      <c r="E12" s="95"/>
      <c r="F12" s="96"/>
      <c r="G12" s="95"/>
      <c r="H12" s="95"/>
    </row>
    <row r="13" spans="1:8" ht="24" customHeight="1" x14ac:dyDescent="0.2">
      <c r="A13" s="76">
        <v>44533</v>
      </c>
      <c r="B13" s="29" t="s">
        <v>147</v>
      </c>
      <c r="C13" s="29" t="s">
        <v>74</v>
      </c>
      <c r="D13" s="29" t="s">
        <v>472</v>
      </c>
      <c r="E13" s="29" t="s">
        <v>50</v>
      </c>
      <c r="F13" s="83">
        <v>4286.21</v>
      </c>
      <c r="G13" s="29">
        <v>10</v>
      </c>
      <c r="H13" s="88">
        <f>F13*G13</f>
        <v>42862.1</v>
      </c>
    </row>
    <row r="14" spans="1:8" ht="24" customHeight="1" x14ac:dyDescent="0.2">
      <c r="A14" s="76">
        <v>44533</v>
      </c>
      <c r="B14" s="29" t="s">
        <v>147</v>
      </c>
      <c r="C14" s="29" t="s">
        <v>74</v>
      </c>
      <c r="D14" s="29" t="s">
        <v>473</v>
      </c>
      <c r="E14" s="29" t="s">
        <v>50</v>
      </c>
      <c r="F14" s="83">
        <v>4286.21</v>
      </c>
      <c r="G14" s="29">
        <v>10</v>
      </c>
      <c r="H14" s="88">
        <f t="shared" ref="H14:H77" si="0">F14*G14</f>
        <v>42862.1</v>
      </c>
    </row>
    <row r="15" spans="1:8" ht="24" customHeight="1" x14ac:dyDescent="0.2">
      <c r="A15" s="76">
        <v>44533</v>
      </c>
      <c r="B15" s="29" t="s">
        <v>147</v>
      </c>
      <c r="C15" s="29" t="s">
        <v>74</v>
      </c>
      <c r="D15" s="29" t="s">
        <v>474</v>
      </c>
      <c r="E15" s="29" t="s">
        <v>50</v>
      </c>
      <c r="F15" s="83">
        <v>4286.21</v>
      </c>
      <c r="G15" s="29">
        <v>10</v>
      </c>
      <c r="H15" s="88">
        <f t="shared" si="0"/>
        <v>42862.1</v>
      </c>
    </row>
    <row r="16" spans="1:8" ht="24" customHeight="1" x14ac:dyDescent="0.2">
      <c r="A16" s="76">
        <v>44533</v>
      </c>
      <c r="B16" s="29" t="s">
        <v>147</v>
      </c>
      <c r="C16" s="29" t="s">
        <v>73</v>
      </c>
      <c r="D16" s="29" t="s">
        <v>458</v>
      </c>
      <c r="E16" s="29" t="s">
        <v>50</v>
      </c>
      <c r="F16" s="83">
        <v>4572.5600000000004</v>
      </c>
      <c r="G16" s="29">
        <v>4</v>
      </c>
      <c r="H16" s="88">
        <f t="shared" si="0"/>
        <v>18290.240000000002</v>
      </c>
    </row>
    <row r="17" spans="1:9" ht="24" customHeight="1" x14ac:dyDescent="0.2">
      <c r="A17" s="76">
        <v>44533</v>
      </c>
      <c r="B17" s="29" t="s">
        <v>147</v>
      </c>
      <c r="C17" s="29" t="s">
        <v>73</v>
      </c>
      <c r="D17" s="29" t="s">
        <v>464</v>
      </c>
      <c r="E17" s="29" t="s">
        <v>50</v>
      </c>
      <c r="F17" s="84">
        <v>5278.72</v>
      </c>
      <c r="G17" s="29">
        <v>10</v>
      </c>
      <c r="H17" s="88">
        <f t="shared" si="0"/>
        <v>52787.200000000004</v>
      </c>
    </row>
    <row r="18" spans="1:9" ht="24" customHeight="1" x14ac:dyDescent="0.2">
      <c r="A18" s="76">
        <v>44533</v>
      </c>
      <c r="B18" s="29" t="s">
        <v>147</v>
      </c>
      <c r="C18" s="29" t="s">
        <v>73</v>
      </c>
      <c r="D18" s="29" t="s">
        <v>457</v>
      </c>
      <c r="E18" s="29" t="s">
        <v>50</v>
      </c>
      <c r="F18" s="83">
        <v>3339.41</v>
      </c>
      <c r="G18" s="29">
        <v>15</v>
      </c>
      <c r="H18" s="88">
        <f t="shared" si="0"/>
        <v>50091.149999999994</v>
      </c>
    </row>
    <row r="19" spans="1:9" ht="24" customHeight="1" x14ac:dyDescent="0.2">
      <c r="A19" s="76">
        <v>44533</v>
      </c>
      <c r="B19" s="29" t="s">
        <v>147</v>
      </c>
      <c r="C19" s="29" t="s">
        <v>73</v>
      </c>
      <c r="D19" s="29" t="s">
        <v>476</v>
      </c>
      <c r="E19" s="29" t="s">
        <v>50</v>
      </c>
      <c r="F19" s="83">
        <v>2323.13</v>
      </c>
      <c r="G19" s="29">
        <v>125</v>
      </c>
      <c r="H19" s="88">
        <f t="shared" si="0"/>
        <v>290391.25</v>
      </c>
    </row>
    <row r="20" spans="1:9" ht="24" customHeight="1" x14ac:dyDescent="0.2">
      <c r="A20" s="76">
        <v>44533</v>
      </c>
      <c r="B20" s="29" t="s">
        <v>147</v>
      </c>
      <c r="C20" s="29" t="s">
        <v>325</v>
      </c>
      <c r="D20" s="29" t="s">
        <v>456</v>
      </c>
      <c r="E20" s="29" t="s">
        <v>50</v>
      </c>
      <c r="F20" s="83">
        <v>5496.6</v>
      </c>
      <c r="G20" s="29">
        <v>50</v>
      </c>
      <c r="H20" s="88">
        <f t="shared" si="0"/>
        <v>274830</v>
      </c>
      <c r="I20" s="73"/>
    </row>
    <row r="21" spans="1:9" ht="24" customHeight="1" x14ac:dyDescent="0.2">
      <c r="A21" s="76">
        <v>44545</v>
      </c>
      <c r="B21" s="29" t="s">
        <v>147</v>
      </c>
      <c r="C21" s="29" t="s">
        <v>477</v>
      </c>
      <c r="D21" s="29" t="s">
        <v>478</v>
      </c>
      <c r="E21" s="29" t="s">
        <v>50</v>
      </c>
      <c r="F21" s="83">
        <v>68.5</v>
      </c>
      <c r="G21" s="29">
        <v>4460</v>
      </c>
      <c r="H21" s="88">
        <f t="shared" si="0"/>
        <v>305510</v>
      </c>
    </row>
    <row r="22" spans="1:9" ht="24" customHeight="1" x14ac:dyDescent="0.2">
      <c r="A22" s="76">
        <v>44558</v>
      </c>
      <c r="B22" s="29" t="s">
        <v>147</v>
      </c>
      <c r="C22" s="29" t="s">
        <v>289</v>
      </c>
      <c r="D22" s="29" t="s">
        <v>476</v>
      </c>
      <c r="E22" s="29" t="s">
        <v>50</v>
      </c>
      <c r="F22" s="83">
        <v>2500</v>
      </c>
      <c r="G22" s="29">
        <v>219</v>
      </c>
      <c r="H22" s="88">
        <f t="shared" si="0"/>
        <v>547500</v>
      </c>
      <c r="I22" s="72"/>
    </row>
    <row r="23" spans="1:9" ht="24" customHeight="1" x14ac:dyDescent="0.2">
      <c r="A23" s="76">
        <v>44558</v>
      </c>
      <c r="B23" s="29" t="s">
        <v>147</v>
      </c>
      <c r="C23" s="29" t="s">
        <v>248</v>
      </c>
      <c r="D23" s="29" t="s">
        <v>475</v>
      </c>
      <c r="E23" s="29" t="s">
        <v>50</v>
      </c>
      <c r="F23" s="83">
        <v>4500</v>
      </c>
      <c r="G23" s="29">
        <v>5</v>
      </c>
      <c r="H23" s="88">
        <f t="shared" si="0"/>
        <v>22500</v>
      </c>
    </row>
    <row r="24" spans="1:9" ht="24" customHeight="1" x14ac:dyDescent="0.2">
      <c r="A24" s="76">
        <v>44558</v>
      </c>
      <c r="B24" s="29" t="s">
        <v>147</v>
      </c>
      <c r="C24" s="29" t="s">
        <v>74</v>
      </c>
      <c r="D24" s="29" t="s">
        <v>474</v>
      </c>
      <c r="E24" s="29" t="s">
        <v>50</v>
      </c>
      <c r="F24" s="83">
        <v>4200</v>
      </c>
      <c r="G24" s="29">
        <v>19</v>
      </c>
      <c r="H24" s="88">
        <f t="shared" si="0"/>
        <v>79800</v>
      </c>
    </row>
    <row r="25" spans="1:9" ht="24" customHeight="1" x14ac:dyDescent="0.2">
      <c r="A25" s="76">
        <v>44558</v>
      </c>
      <c r="B25" s="29" t="s">
        <v>147</v>
      </c>
      <c r="C25" s="29" t="s">
        <v>74</v>
      </c>
      <c r="D25" s="29" t="s">
        <v>473</v>
      </c>
      <c r="E25" s="29" t="s">
        <v>50</v>
      </c>
      <c r="F25" s="83">
        <v>4200</v>
      </c>
      <c r="G25" s="29">
        <v>29</v>
      </c>
      <c r="H25" s="88">
        <f t="shared" si="0"/>
        <v>121800</v>
      </c>
    </row>
    <row r="26" spans="1:9" ht="24" customHeight="1" x14ac:dyDescent="0.2">
      <c r="A26" s="76">
        <v>44558</v>
      </c>
      <c r="B26" s="29" t="s">
        <v>147</v>
      </c>
      <c r="C26" s="29" t="s">
        <v>74</v>
      </c>
      <c r="D26" s="29" t="s">
        <v>472</v>
      </c>
      <c r="E26" s="29" t="s">
        <v>50</v>
      </c>
      <c r="F26" s="83">
        <v>4200</v>
      </c>
      <c r="G26" s="29">
        <v>39</v>
      </c>
      <c r="H26" s="88">
        <f t="shared" si="0"/>
        <v>163800</v>
      </c>
    </row>
    <row r="27" spans="1:9" ht="24" customHeight="1" x14ac:dyDescent="0.2">
      <c r="A27" s="76">
        <v>44558</v>
      </c>
      <c r="B27" s="29" t="s">
        <v>147</v>
      </c>
      <c r="C27" s="29" t="s">
        <v>74</v>
      </c>
      <c r="D27" s="29" t="s">
        <v>471</v>
      </c>
      <c r="E27" s="29" t="s">
        <v>50</v>
      </c>
      <c r="F27" s="83">
        <v>3500</v>
      </c>
      <c r="G27" s="29">
        <v>93</v>
      </c>
      <c r="H27" s="88">
        <f t="shared" si="0"/>
        <v>325500</v>
      </c>
    </row>
    <row r="28" spans="1:9" ht="24" customHeight="1" x14ac:dyDescent="0.2">
      <c r="A28" s="76">
        <v>44558</v>
      </c>
      <c r="B28" s="29" t="s">
        <v>147</v>
      </c>
      <c r="C28" s="29" t="s">
        <v>77</v>
      </c>
      <c r="D28" s="29" t="s">
        <v>470</v>
      </c>
      <c r="E28" s="29" t="s">
        <v>50</v>
      </c>
      <c r="F28" s="83">
        <v>3550</v>
      </c>
      <c r="G28" s="29">
        <v>5</v>
      </c>
      <c r="H28" s="88">
        <f t="shared" si="0"/>
        <v>17750</v>
      </c>
    </row>
    <row r="29" spans="1:9" ht="24" customHeight="1" x14ac:dyDescent="0.2">
      <c r="A29" s="76">
        <v>44558</v>
      </c>
      <c r="B29" s="29" t="s">
        <v>147</v>
      </c>
      <c r="C29" s="29" t="s">
        <v>76</v>
      </c>
      <c r="D29" s="29" t="s">
        <v>469</v>
      </c>
      <c r="E29" s="29" t="s">
        <v>50</v>
      </c>
      <c r="F29" s="83">
        <v>1700</v>
      </c>
      <c r="G29" s="29">
        <v>5</v>
      </c>
      <c r="H29" s="88">
        <f t="shared" si="0"/>
        <v>8500</v>
      </c>
    </row>
    <row r="30" spans="1:9" ht="24" customHeight="1" x14ac:dyDescent="0.2">
      <c r="A30" s="76">
        <v>44558</v>
      </c>
      <c r="B30" s="29" t="s">
        <v>147</v>
      </c>
      <c r="C30" s="29" t="s">
        <v>76</v>
      </c>
      <c r="D30" s="29" t="s">
        <v>468</v>
      </c>
      <c r="E30" s="29" t="s">
        <v>50</v>
      </c>
      <c r="F30" s="83">
        <v>1000</v>
      </c>
      <c r="G30" s="29">
        <v>5</v>
      </c>
      <c r="H30" s="88">
        <f t="shared" si="0"/>
        <v>5000</v>
      </c>
    </row>
    <row r="31" spans="1:9" ht="24" customHeight="1" x14ac:dyDescent="0.2">
      <c r="A31" s="76">
        <v>44558</v>
      </c>
      <c r="B31" s="29" t="s">
        <v>147</v>
      </c>
      <c r="C31" s="29" t="s">
        <v>75</v>
      </c>
      <c r="D31" s="29" t="s">
        <v>467</v>
      </c>
      <c r="E31" s="29" t="s">
        <v>50</v>
      </c>
      <c r="F31" s="83">
        <v>4200</v>
      </c>
      <c r="G31" s="29">
        <v>100</v>
      </c>
      <c r="H31" s="88">
        <f t="shared" si="0"/>
        <v>420000</v>
      </c>
    </row>
    <row r="32" spans="1:9" ht="24" customHeight="1" x14ac:dyDescent="0.2">
      <c r="A32" s="76">
        <v>44558</v>
      </c>
      <c r="B32" s="29" t="s">
        <v>147</v>
      </c>
      <c r="C32" s="29" t="s">
        <v>73</v>
      </c>
      <c r="D32" s="29" t="s">
        <v>466</v>
      </c>
      <c r="E32" s="29" t="s">
        <v>50</v>
      </c>
      <c r="F32" s="83">
        <v>5750</v>
      </c>
      <c r="G32" s="29">
        <v>17</v>
      </c>
      <c r="H32" s="88">
        <f t="shared" si="0"/>
        <v>97750</v>
      </c>
    </row>
    <row r="33" spans="1:9" ht="24" customHeight="1" x14ac:dyDescent="0.2">
      <c r="A33" s="76">
        <v>44558</v>
      </c>
      <c r="B33" s="29" t="s">
        <v>147</v>
      </c>
      <c r="C33" s="29" t="s">
        <v>73</v>
      </c>
      <c r="D33" s="29" t="s">
        <v>465</v>
      </c>
      <c r="E33" s="29" t="s">
        <v>50</v>
      </c>
      <c r="F33" s="83">
        <v>5750</v>
      </c>
      <c r="G33" s="29">
        <v>27</v>
      </c>
      <c r="H33" s="88">
        <f t="shared" si="0"/>
        <v>155250</v>
      </c>
    </row>
    <row r="34" spans="1:9" ht="24" customHeight="1" x14ac:dyDescent="0.2">
      <c r="A34" s="76">
        <v>44558</v>
      </c>
      <c r="B34" s="29" t="s">
        <v>147</v>
      </c>
      <c r="C34" s="29" t="s">
        <v>73</v>
      </c>
      <c r="D34" s="29" t="s">
        <v>464</v>
      </c>
      <c r="E34" s="29" t="s">
        <v>50</v>
      </c>
      <c r="F34" s="83">
        <v>4600</v>
      </c>
      <c r="G34" s="29">
        <v>26</v>
      </c>
      <c r="H34" s="88">
        <f t="shared" si="0"/>
        <v>119600</v>
      </c>
    </row>
    <row r="35" spans="1:9" ht="24" customHeight="1" x14ac:dyDescent="0.2">
      <c r="A35" s="76">
        <v>44558</v>
      </c>
      <c r="B35" s="29" t="s">
        <v>147</v>
      </c>
      <c r="C35" s="29" t="s">
        <v>73</v>
      </c>
      <c r="D35" s="29" t="s">
        <v>463</v>
      </c>
      <c r="E35" s="29" t="s">
        <v>50</v>
      </c>
      <c r="F35" s="83">
        <v>6200</v>
      </c>
      <c r="G35" s="29">
        <v>20</v>
      </c>
      <c r="H35" s="88">
        <f t="shared" si="0"/>
        <v>124000</v>
      </c>
    </row>
    <row r="36" spans="1:9" ht="24" customHeight="1" x14ac:dyDescent="0.2">
      <c r="A36" s="76">
        <v>44558</v>
      </c>
      <c r="B36" s="29" t="s">
        <v>147</v>
      </c>
      <c r="C36" s="29" t="s">
        <v>73</v>
      </c>
      <c r="D36" s="29" t="s">
        <v>462</v>
      </c>
      <c r="E36" s="29" t="s">
        <v>50</v>
      </c>
      <c r="F36" s="83">
        <v>6200</v>
      </c>
      <c r="G36" s="29">
        <v>20</v>
      </c>
      <c r="H36" s="88">
        <f t="shared" si="0"/>
        <v>124000</v>
      </c>
    </row>
    <row r="37" spans="1:9" ht="24" customHeight="1" x14ac:dyDescent="0.2">
      <c r="A37" s="76">
        <v>44558</v>
      </c>
      <c r="B37" s="29" t="s">
        <v>147</v>
      </c>
      <c r="C37" s="29" t="s">
        <v>73</v>
      </c>
      <c r="D37" s="29" t="s">
        <v>461</v>
      </c>
      <c r="E37" s="29" t="s">
        <v>50</v>
      </c>
      <c r="F37" s="83">
        <v>6200</v>
      </c>
      <c r="G37" s="29">
        <v>20</v>
      </c>
      <c r="H37" s="88">
        <f t="shared" si="0"/>
        <v>124000</v>
      </c>
    </row>
    <row r="38" spans="1:9" ht="24" customHeight="1" x14ac:dyDescent="0.2">
      <c r="A38" s="76">
        <v>44558</v>
      </c>
      <c r="B38" s="29" t="s">
        <v>147</v>
      </c>
      <c r="C38" s="29" t="s">
        <v>73</v>
      </c>
      <c r="D38" s="29" t="s">
        <v>460</v>
      </c>
      <c r="E38" s="29" t="s">
        <v>50</v>
      </c>
      <c r="F38" s="83">
        <v>4750</v>
      </c>
      <c r="G38" s="29">
        <v>30</v>
      </c>
      <c r="H38" s="88">
        <f t="shared" si="0"/>
        <v>142500</v>
      </c>
      <c r="I38" s="72"/>
    </row>
    <row r="39" spans="1:9" ht="24" customHeight="1" x14ac:dyDescent="0.2">
      <c r="A39" s="76">
        <v>44558</v>
      </c>
      <c r="B39" s="29" t="s">
        <v>147</v>
      </c>
      <c r="C39" s="29" t="s">
        <v>73</v>
      </c>
      <c r="D39" s="29" t="s">
        <v>459</v>
      </c>
      <c r="E39" s="29" t="s">
        <v>50</v>
      </c>
      <c r="F39" s="83">
        <v>6000</v>
      </c>
      <c r="G39" s="29">
        <v>14</v>
      </c>
      <c r="H39" s="88">
        <f t="shared" si="0"/>
        <v>84000</v>
      </c>
    </row>
    <row r="40" spans="1:9" ht="24" customHeight="1" x14ac:dyDescent="0.2">
      <c r="A40" s="76">
        <v>44558</v>
      </c>
      <c r="B40" s="29" t="s">
        <v>147</v>
      </c>
      <c r="C40" s="29" t="s">
        <v>73</v>
      </c>
      <c r="D40" s="29" t="s">
        <v>458</v>
      </c>
      <c r="E40" s="29" t="s">
        <v>50</v>
      </c>
      <c r="F40" s="83">
        <v>5200</v>
      </c>
      <c r="G40" s="29">
        <v>30</v>
      </c>
      <c r="H40" s="88">
        <f t="shared" si="0"/>
        <v>156000</v>
      </c>
    </row>
    <row r="41" spans="1:9" ht="24" customHeight="1" x14ac:dyDescent="0.2">
      <c r="A41" s="76">
        <v>44558</v>
      </c>
      <c r="B41" s="29" t="s">
        <v>147</v>
      </c>
      <c r="C41" s="29" t="s">
        <v>73</v>
      </c>
      <c r="D41" s="29" t="s">
        <v>457</v>
      </c>
      <c r="E41" s="29" t="s">
        <v>50</v>
      </c>
      <c r="F41" s="83">
        <v>3350</v>
      </c>
      <c r="G41" s="29">
        <v>33</v>
      </c>
      <c r="H41" s="88">
        <f t="shared" si="0"/>
        <v>110550</v>
      </c>
    </row>
    <row r="42" spans="1:9" ht="24" customHeight="1" x14ac:dyDescent="0.2">
      <c r="A42" s="76">
        <v>44558</v>
      </c>
      <c r="B42" s="29" t="s">
        <v>147</v>
      </c>
      <c r="C42" s="29" t="s">
        <v>325</v>
      </c>
      <c r="D42" s="29" t="s">
        <v>456</v>
      </c>
      <c r="E42" s="29" t="s">
        <v>50</v>
      </c>
      <c r="F42" s="83">
        <v>5250</v>
      </c>
      <c r="G42" s="29">
        <v>127</v>
      </c>
      <c r="H42" s="88">
        <f t="shared" si="0"/>
        <v>666750</v>
      </c>
    </row>
    <row r="43" spans="1:9" ht="24" customHeight="1" x14ac:dyDescent="0.2">
      <c r="A43" s="76">
        <v>44558</v>
      </c>
      <c r="B43" s="29" t="s">
        <v>147</v>
      </c>
      <c r="C43" s="29" t="s">
        <v>71</v>
      </c>
      <c r="D43" s="29" t="s">
        <v>455</v>
      </c>
      <c r="E43" s="29" t="s">
        <v>50</v>
      </c>
      <c r="F43" s="83">
        <v>6600</v>
      </c>
      <c r="G43" s="29">
        <v>9</v>
      </c>
      <c r="H43" s="88">
        <f t="shared" si="0"/>
        <v>59400</v>
      </c>
    </row>
    <row r="44" spans="1:9" ht="24" customHeight="1" x14ac:dyDescent="0.2">
      <c r="A44" s="76">
        <v>44558</v>
      </c>
      <c r="B44" s="29" t="s">
        <v>147</v>
      </c>
      <c r="C44" s="29" t="s">
        <v>71</v>
      </c>
      <c r="D44" s="29" t="s">
        <v>454</v>
      </c>
      <c r="E44" s="29" t="s">
        <v>50</v>
      </c>
      <c r="F44" s="83">
        <v>6600</v>
      </c>
      <c r="G44" s="29">
        <v>9</v>
      </c>
      <c r="H44" s="88">
        <f t="shared" si="0"/>
        <v>59400</v>
      </c>
    </row>
    <row r="45" spans="1:9" ht="24" customHeight="1" x14ac:dyDescent="0.2">
      <c r="A45" s="76">
        <v>44558</v>
      </c>
      <c r="B45" s="29" t="s">
        <v>147</v>
      </c>
      <c r="C45" s="29" t="s">
        <v>71</v>
      </c>
      <c r="D45" s="29" t="s">
        <v>453</v>
      </c>
      <c r="E45" s="29" t="s">
        <v>50</v>
      </c>
      <c r="F45" s="83">
        <v>6600</v>
      </c>
      <c r="G45" s="29">
        <v>10</v>
      </c>
      <c r="H45" s="88">
        <f t="shared" si="0"/>
        <v>66000</v>
      </c>
    </row>
    <row r="46" spans="1:9" ht="24" customHeight="1" x14ac:dyDescent="0.2">
      <c r="A46" s="76">
        <v>44558</v>
      </c>
      <c r="B46" s="29" t="s">
        <v>147</v>
      </c>
      <c r="C46" s="29" t="s">
        <v>71</v>
      </c>
      <c r="D46" s="29" t="s">
        <v>452</v>
      </c>
      <c r="E46" s="29" t="s">
        <v>50</v>
      </c>
      <c r="F46" s="83">
        <v>4600</v>
      </c>
      <c r="G46" s="29">
        <v>14</v>
      </c>
      <c r="H46" s="88">
        <f t="shared" si="0"/>
        <v>64400</v>
      </c>
    </row>
    <row r="47" spans="1:9" ht="24" customHeight="1" x14ac:dyDescent="0.2">
      <c r="A47" s="76">
        <v>44508</v>
      </c>
      <c r="B47" s="29" t="s">
        <v>147</v>
      </c>
      <c r="C47" s="29" t="s">
        <v>61</v>
      </c>
      <c r="D47" s="29" t="s">
        <v>11</v>
      </c>
      <c r="E47" s="29" t="s">
        <v>447</v>
      </c>
      <c r="F47" s="83">
        <v>294.5</v>
      </c>
      <c r="G47" s="29">
        <v>300</v>
      </c>
      <c r="H47" s="88">
        <f t="shared" si="0"/>
        <v>88350</v>
      </c>
    </row>
    <row r="48" spans="1:9" ht="24" customHeight="1" x14ac:dyDescent="0.2">
      <c r="A48" s="76">
        <v>44445</v>
      </c>
      <c r="B48" s="29" t="s">
        <v>147</v>
      </c>
      <c r="C48" s="78" t="s">
        <v>130</v>
      </c>
      <c r="D48" s="78" t="s">
        <v>438</v>
      </c>
      <c r="E48" s="78" t="s">
        <v>50</v>
      </c>
      <c r="F48" s="83">
        <v>122</v>
      </c>
      <c r="G48" s="86">
        <v>60</v>
      </c>
      <c r="H48" s="88">
        <f t="shared" si="0"/>
        <v>7320</v>
      </c>
    </row>
    <row r="49" spans="1:8" ht="24" customHeight="1" x14ac:dyDescent="0.2">
      <c r="A49" s="76">
        <v>44445</v>
      </c>
      <c r="B49" s="29" t="s">
        <v>147</v>
      </c>
      <c r="C49" s="78" t="s">
        <v>146</v>
      </c>
      <c r="D49" s="78" t="s">
        <v>428</v>
      </c>
      <c r="E49" s="78" t="s">
        <v>49</v>
      </c>
      <c r="F49" s="83">
        <v>46</v>
      </c>
      <c r="G49" s="86">
        <v>73</v>
      </c>
      <c r="H49" s="88">
        <f t="shared" si="0"/>
        <v>3358</v>
      </c>
    </row>
    <row r="50" spans="1:8" ht="24" customHeight="1" x14ac:dyDescent="0.2">
      <c r="A50" s="76">
        <v>44445</v>
      </c>
      <c r="B50" s="29" t="s">
        <v>147</v>
      </c>
      <c r="C50" s="78" t="s">
        <v>132</v>
      </c>
      <c r="D50" s="78" t="s">
        <v>427</v>
      </c>
      <c r="E50" s="78" t="s">
        <v>49</v>
      </c>
      <c r="F50" s="83">
        <v>375</v>
      </c>
      <c r="G50" s="86">
        <v>33</v>
      </c>
      <c r="H50" s="88">
        <f t="shared" si="0"/>
        <v>12375</v>
      </c>
    </row>
    <row r="51" spans="1:8" ht="24" customHeight="1" x14ac:dyDescent="0.2">
      <c r="A51" s="76">
        <v>44445</v>
      </c>
      <c r="B51" s="29" t="s">
        <v>147</v>
      </c>
      <c r="C51" s="78" t="s">
        <v>336</v>
      </c>
      <c r="D51" s="78" t="s">
        <v>337</v>
      </c>
      <c r="E51" s="78" t="s">
        <v>338</v>
      </c>
      <c r="F51" s="83">
        <v>1575</v>
      </c>
      <c r="G51" s="86">
        <v>5</v>
      </c>
      <c r="H51" s="88">
        <f t="shared" si="0"/>
        <v>7875</v>
      </c>
    </row>
    <row r="52" spans="1:8" ht="24" customHeight="1" x14ac:dyDescent="0.2">
      <c r="A52" s="76">
        <v>44445</v>
      </c>
      <c r="B52" s="29" t="s">
        <v>147</v>
      </c>
      <c r="C52" s="78" t="s">
        <v>136</v>
      </c>
      <c r="D52" s="78" t="s">
        <v>317</v>
      </c>
      <c r="E52" s="78" t="s">
        <v>55</v>
      </c>
      <c r="F52" s="83">
        <v>96</v>
      </c>
      <c r="G52" s="86">
        <v>153</v>
      </c>
      <c r="H52" s="88">
        <f t="shared" si="0"/>
        <v>14688</v>
      </c>
    </row>
    <row r="53" spans="1:8" ht="24" customHeight="1" x14ac:dyDescent="0.2">
      <c r="A53" s="76">
        <v>44445</v>
      </c>
      <c r="B53" s="29" t="s">
        <v>147</v>
      </c>
      <c r="C53" s="78" t="s">
        <v>425</v>
      </c>
      <c r="D53" s="78" t="s">
        <v>426</v>
      </c>
      <c r="E53" s="78" t="s">
        <v>418</v>
      </c>
      <c r="F53" s="83">
        <v>750</v>
      </c>
      <c r="G53" s="86">
        <v>59</v>
      </c>
      <c r="H53" s="88">
        <f t="shared" si="0"/>
        <v>44250</v>
      </c>
    </row>
    <row r="54" spans="1:8" ht="24" customHeight="1" x14ac:dyDescent="0.2">
      <c r="A54" s="76">
        <v>44462</v>
      </c>
      <c r="B54" s="29" t="s">
        <v>147</v>
      </c>
      <c r="C54" s="78" t="s">
        <v>348</v>
      </c>
      <c r="D54" s="78" t="s">
        <v>437</v>
      </c>
      <c r="E54" s="78" t="s">
        <v>51</v>
      </c>
      <c r="F54" s="83">
        <v>95</v>
      </c>
      <c r="G54" s="86">
        <v>1234</v>
      </c>
      <c r="H54" s="88">
        <f t="shared" si="0"/>
        <v>117230</v>
      </c>
    </row>
    <row r="55" spans="1:8" ht="24" customHeight="1" x14ac:dyDescent="0.2">
      <c r="A55" s="76">
        <v>44410</v>
      </c>
      <c r="B55" s="29" t="s">
        <v>147</v>
      </c>
      <c r="C55" s="78" t="s">
        <v>424</v>
      </c>
      <c r="D55" s="78" t="s">
        <v>439</v>
      </c>
      <c r="E55" s="78" t="s">
        <v>55</v>
      </c>
      <c r="F55" s="83">
        <v>405</v>
      </c>
      <c r="G55" s="86">
        <v>250</v>
      </c>
      <c r="H55" s="88">
        <f t="shared" si="0"/>
        <v>101250</v>
      </c>
    </row>
    <row r="56" spans="1:8" ht="24" customHeight="1" x14ac:dyDescent="0.2">
      <c r="A56" s="76">
        <v>44410</v>
      </c>
      <c r="B56" s="29" t="s">
        <v>147</v>
      </c>
      <c r="C56" s="78" t="s">
        <v>320</v>
      </c>
      <c r="D56" s="78" t="s">
        <v>423</v>
      </c>
      <c r="E56" s="78" t="s">
        <v>55</v>
      </c>
      <c r="F56" s="83">
        <v>350</v>
      </c>
      <c r="G56" s="86">
        <v>200</v>
      </c>
      <c r="H56" s="88">
        <f t="shared" si="0"/>
        <v>70000</v>
      </c>
    </row>
    <row r="57" spans="1:8" ht="24" customHeight="1" x14ac:dyDescent="0.2">
      <c r="A57" s="76">
        <v>44421</v>
      </c>
      <c r="B57" s="29" t="s">
        <v>147</v>
      </c>
      <c r="C57" s="78" t="s">
        <v>277</v>
      </c>
      <c r="D57" s="78" t="s">
        <v>422</v>
      </c>
      <c r="E57" s="78" t="s">
        <v>49</v>
      </c>
      <c r="F57" s="83">
        <v>73.900000000000006</v>
      </c>
      <c r="G57" s="86">
        <v>100</v>
      </c>
      <c r="H57" s="88">
        <f t="shared" si="0"/>
        <v>7390.0000000000009</v>
      </c>
    </row>
    <row r="58" spans="1:8" ht="24" customHeight="1" x14ac:dyDescent="0.2">
      <c r="A58" s="76">
        <v>44421</v>
      </c>
      <c r="B58" s="29" t="s">
        <v>147</v>
      </c>
      <c r="C58" s="78" t="s">
        <v>126</v>
      </c>
      <c r="D58" s="78" t="s">
        <v>35</v>
      </c>
      <c r="E58" s="78" t="s">
        <v>55</v>
      </c>
      <c r="F58" s="83">
        <v>55</v>
      </c>
      <c r="G58" s="86">
        <v>204</v>
      </c>
      <c r="H58" s="88">
        <f t="shared" si="0"/>
        <v>11220</v>
      </c>
    </row>
    <row r="59" spans="1:8" ht="24" customHeight="1" x14ac:dyDescent="0.2">
      <c r="A59" s="76">
        <v>44421</v>
      </c>
      <c r="B59" s="29" t="s">
        <v>147</v>
      </c>
      <c r="C59" s="78" t="s">
        <v>315</v>
      </c>
      <c r="D59" s="78" t="s">
        <v>316</v>
      </c>
      <c r="E59" s="78" t="s">
        <v>55</v>
      </c>
      <c r="F59" s="83">
        <v>65</v>
      </c>
      <c r="G59" s="86">
        <v>226</v>
      </c>
      <c r="H59" s="88">
        <f t="shared" si="0"/>
        <v>14690</v>
      </c>
    </row>
    <row r="60" spans="1:8" ht="24" customHeight="1" x14ac:dyDescent="0.2">
      <c r="A60" s="76">
        <v>44425</v>
      </c>
      <c r="B60" s="29" t="s">
        <v>147</v>
      </c>
      <c r="C60" s="78" t="s">
        <v>132</v>
      </c>
      <c r="D60" s="78" t="s">
        <v>421</v>
      </c>
      <c r="E60" s="78" t="s">
        <v>49</v>
      </c>
      <c r="F60" s="83">
        <v>248</v>
      </c>
      <c r="G60" s="86">
        <v>31</v>
      </c>
      <c r="H60" s="88">
        <f t="shared" si="0"/>
        <v>7688</v>
      </c>
    </row>
    <row r="61" spans="1:8" ht="24" customHeight="1" x14ac:dyDescent="0.2">
      <c r="A61" s="76">
        <v>44428</v>
      </c>
      <c r="B61" s="29" t="s">
        <v>147</v>
      </c>
      <c r="C61" s="78" t="s">
        <v>128</v>
      </c>
      <c r="D61" s="78" t="s">
        <v>202</v>
      </c>
      <c r="E61" s="78" t="s">
        <v>50</v>
      </c>
      <c r="F61" s="83">
        <v>76.27</v>
      </c>
      <c r="G61" s="86">
        <v>37</v>
      </c>
      <c r="H61" s="88">
        <f t="shared" si="0"/>
        <v>2821.99</v>
      </c>
    </row>
    <row r="62" spans="1:8" ht="24" customHeight="1" x14ac:dyDescent="0.2">
      <c r="A62" s="76">
        <v>44428</v>
      </c>
      <c r="B62" s="29" t="s">
        <v>147</v>
      </c>
      <c r="C62" s="78" t="s">
        <v>133</v>
      </c>
      <c r="D62" s="78" t="s">
        <v>207</v>
      </c>
      <c r="E62" s="78" t="s">
        <v>49</v>
      </c>
      <c r="F62" s="83">
        <v>72</v>
      </c>
      <c r="G62" s="86">
        <v>80</v>
      </c>
      <c r="H62" s="88">
        <f t="shared" si="0"/>
        <v>5760</v>
      </c>
    </row>
    <row r="63" spans="1:8" ht="24" customHeight="1" x14ac:dyDescent="0.2">
      <c r="A63" s="76">
        <v>44439</v>
      </c>
      <c r="B63" s="29" t="s">
        <v>147</v>
      </c>
      <c r="C63" s="78" t="s">
        <v>420</v>
      </c>
      <c r="D63" s="78" t="s">
        <v>417</v>
      </c>
      <c r="E63" s="78" t="s">
        <v>418</v>
      </c>
      <c r="F63" s="83">
        <v>530</v>
      </c>
      <c r="G63" s="86">
        <v>25</v>
      </c>
      <c r="H63" s="88">
        <f t="shared" si="0"/>
        <v>13250</v>
      </c>
    </row>
    <row r="64" spans="1:8" ht="24" customHeight="1" x14ac:dyDescent="0.2">
      <c r="A64" s="76">
        <v>44439</v>
      </c>
      <c r="B64" s="29" t="s">
        <v>147</v>
      </c>
      <c r="C64" s="78" t="s">
        <v>419</v>
      </c>
      <c r="D64" s="78" t="s">
        <v>416</v>
      </c>
      <c r="E64" s="78" t="s">
        <v>50</v>
      </c>
      <c r="F64" s="83">
        <v>88</v>
      </c>
      <c r="G64" s="86">
        <v>15</v>
      </c>
      <c r="H64" s="88">
        <f t="shared" si="0"/>
        <v>1320</v>
      </c>
    </row>
    <row r="65" spans="1:8" ht="24" customHeight="1" x14ac:dyDescent="0.2">
      <c r="A65" s="76">
        <v>44439</v>
      </c>
      <c r="B65" s="29" t="s">
        <v>147</v>
      </c>
      <c r="C65" s="78" t="s">
        <v>142</v>
      </c>
      <c r="D65" s="78" t="s">
        <v>46</v>
      </c>
      <c r="E65" s="78" t="s">
        <v>51</v>
      </c>
      <c r="F65" s="83">
        <v>55</v>
      </c>
      <c r="G65" s="86">
        <v>50</v>
      </c>
      <c r="H65" s="88">
        <f t="shared" si="0"/>
        <v>2750</v>
      </c>
    </row>
    <row r="66" spans="1:8" ht="24" customHeight="1" x14ac:dyDescent="0.2">
      <c r="A66" s="76">
        <v>44439</v>
      </c>
      <c r="B66" s="29" t="s">
        <v>147</v>
      </c>
      <c r="C66" s="78" t="s">
        <v>415</v>
      </c>
      <c r="D66" s="78" t="s">
        <v>414</v>
      </c>
      <c r="E66" s="78" t="s">
        <v>51</v>
      </c>
      <c r="F66" s="83">
        <v>2400</v>
      </c>
      <c r="G66" s="86">
        <v>2</v>
      </c>
      <c r="H66" s="88">
        <f t="shared" si="0"/>
        <v>4800</v>
      </c>
    </row>
    <row r="67" spans="1:8" ht="24" customHeight="1" x14ac:dyDescent="0.2">
      <c r="A67" s="76">
        <v>44400</v>
      </c>
      <c r="B67" s="29" t="s">
        <v>147</v>
      </c>
      <c r="C67" s="78" t="s">
        <v>319</v>
      </c>
      <c r="D67" s="78" t="s">
        <v>413</v>
      </c>
      <c r="E67" s="78" t="s">
        <v>50</v>
      </c>
      <c r="F67" s="83">
        <v>67.599999999999994</v>
      </c>
      <c r="G67" s="86">
        <v>133</v>
      </c>
      <c r="H67" s="88">
        <f t="shared" si="0"/>
        <v>8990.7999999999993</v>
      </c>
    </row>
    <row r="68" spans="1:8" ht="24" customHeight="1" x14ac:dyDescent="0.2">
      <c r="A68" s="76">
        <v>44400</v>
      </c>
      <c r="B68" s="29" t="s">
        <v>147</v>
      </c>
      <c r="C68" s="78" t="s">
        <v>320</v>
      </c>
      <c r="D68" s="78" t="s">
        <v>412</v>
      </c>
      <c r="E68" s="78" t="s">
        <v>55</v>
      </c>
      <c r="F68" s="83">
        <v>195</v>
      </c>
      <c r="G68" s="86">
        <v>100</v>
      </c>
      <c r="H68" s="88">
        <f t="shared" si="0"/>
        <v>19500</v>
      </c>
    </row>
    <row r="69" spans="1:8" ht="24" customHeight="1" x14ac:dyDescent="0.2">
      <c r="A69" s="77">
        <v>44355</v>
      </c>
      <c r="B69" s="29" t="s">
        <v>147</v>
      </c>
      <c r="C69" s="78" t="s">
        <v>350</v>
      </c>
      <c r="D69" s="78" t="s">
        <v>351</v>
      </c>
      <c r="E69" s="78" t="s">
        <v>50</v>
      </c>
      <c r="F69" s="83">
        <v>1876.5</v>
      </c>
      <c r="G69" s="86">
        <v>1</v>
      </c>
      <c r="H69" s="88">
        <f t="shared" si="0"/>
        <v>1876.5</v>
      </c>
    </row>
    <row r="70" spans="1:8" ht="24" customHeight="1" x14ac:dyDescent="0.2">
      <c r="A70" s="77">
        <v>44355</v>
      </c>
      <c r="B70" s="29" t="s">
        <v>147</v>
      </c>
      <c r="C70" s="78" t="s">
        <v>352</v>
      </c>
      <c r="D70" s="78" t="s">
        <v>353</v>
      </c>
      <c r="E70" s="78" t="s">
        <v>50</v>
      </c>
      <c r="F70" s="83">
        <v>12.15</v>
      </c>
      <c r="G70" s="86">
        <v>40</v>
      </c>
      <c r="H70" s="88">
        <f t="shared" si="0"/>
        <v>486</v>
      </c>
    </row>
    <row r="71" spans="1:8" ht="24" customHeight="1" x14ac:dyDescent="0.2">
      <c r="A71" s="77">
        <v>44355</v>
      </c>
      <c r="B71" s="29" t="s">
        <v>147</v>
      </c>
      <c r="C71" s="78" t="s">
        <v>352</v>
      </c>
      <c r="D71" s="78" t="s">
        <v>354</v>
      </c>
      <c r="E71" s="78" t="s">
        <v>50</v>
      </c>
      <c r="F71" s="83">
        <v>39.15</v>
      </c>
      <c r="G71" s="86">
        <v>50</v>
      </c>
      <c r="H71" s="88">
        <f t="shared" si="0"/>
        <v>1957.5</v>
      </c>
    </row>
    <row r="72" spans="1:8" ht="24" customHeight="1" x14ac:dyDescent="0.2">
      <c r="A72" s="77">
        <v>44355</v>
      </c>
      <c r="B72" s="29" t="s">
        <v>147</v>
      </c>
      <c r="C72" s="78" t="s">
        <v>355</v>
      </c>
      <c r="D72" s="78" t="s">
        <v>356</v>
      </c>
      <c r="E72" s="78" t="s">
        <v>50</v>
      </c>
      <c r="F72" s="83">
        <v>30.98</v>
      </c>
      <c r="G72" s="86">
        <v>11</v>
      </c>
      <c r="H72" s="88">
        <f t="shared" si="0"/>
        <v>340.78000000000003</v>
      </c>
    </row>
    <row r="73" spans="1:8" ht="24" customHeight="1" x14ac:dyDescent="0.2">
      <c r="A73" s="77">
        <v>44355</v>
      </c>
      <c r="B73" s="29" t="s">
        <v>147</v>
      </c>
      <c r="C73" s="78" t="s">
        <v>357</v>
      </c>
      <c r="D73" s="78" t="s">
        <v>358</v>
      </c>
      <c r="E73" s="78" t="s">
        <v>359</v>
      </c>
      <c r="F73" s="83">
        <v>621</v>
      </c>
      <c r="G73" s="86">
        <v>2</v>
      </c>
      <c r="H73" s="88">
        <f t="shared" si="0"/>
        <v>1242</v>
      </c>
    </row>
    <row r="74" spans="1:8" ht="24" customHeight="1" x14ac:dyDescent="0.2">
      <c r="A74" s="77">
        <v>44355</v>
      </c>
      <c r="B74" s="29" t="s">
        <v>147</v>
      </c>
      <c r="C74" s="78" t="s">
        <v>357</v>
      </c>
      <c r="D74" s="78" t="s">
        <v>360</v>
      </c>
      <c r="E74" s="78" t="s">
        <v>359</v>
      </c>
      <c r="F74" s="83">
        <v>540</v>
      </c>
      <c r="G74" s="86">
        <v>2</v>
      </c>
      <c r="H74" s="88">
        <f t="shared" si="0"/>
        <v>1080</v>
      </c>
    </row>
    <row r="75" spans="1:8" ht="24" customHeight="1" x14ac:dyDescent="0.2">
      <c r="A75" s="77">
        <v>44355</v>
      </c>
      <c r="B75" s="29" t="s">
        <v>147</v>
      </c>
      <c r="C75" s="78" t="s">
        <v>93</v>
      </c>
      <c r="D75" s="78" t="s">
        <v>363</v>
      </c>
      <c r="E75" s="78" t="s">
        <v>52</v>
      </c>
      <c r="F75" s="83">
        <v>175.5</v>
      </c>
      <c r="G75" s="86">
        <v>492</v>
      </c>
      <c r="H75" s="88">
        <f t="shared" si="0"/>
        <v>86346</v>
      </c>
    </row>
    <row r="76" spans="1:8" ht="24" customHeight="1" x14ac:dyDescent="0.2">
      <c r="A76" s="77">
        <v>44355</v>
      </c>
      <c r="B76" s="29" t="s">
        <v>147</v>
      </c>
      <c r="C76" s="78" t="s">
        <v>364</v>
      </c>
      <c r="D76" s="78" t="s">
        <v>365</v>
      </c>
      <c r="E76" s="78" t="s">
        <v>52</v>
      </c>
      <c r="F76" s="83">
        <v>236.25</v>
      </c>
      <c r="G76" s="86">
        <v>5</v>
      </c>
      <c r="H76" s="88">
        <f t="shared" si="0"/>
        <v>1181.25</v>
      </c>
    </row>
    <row r="77" spans="1:8" ht="24" customHeight="1" x14ac:dyDescent="0.2">
      <c r="A77" s="77">
        <v>44355</v>
      </c>
      <c r="B77" s="29" t="s">
        <v>147</v>
      </c>
      <c r="C77" s="78" t="s">
        <v>91</v>
      </c>
      <c r="D77" s="78" t="s">
        <v>267</v>
      </c>
      <c r="E77" s="78" t="s">
        <v>51</v>
      </c>
      <c r="F77" s="83">
        <v>654.75</v>
      </c>
      <c r="G77" s="86">
        <v>100</v>
      </c>
      <c r="H77" s="88">
        <f t="shared" si="0"/>
        <v>65475</v>
      </c>
    </row>
    <row r="78" spans="1:8" ht="24" customHeight="1" x14ac:dyDescent="0.2">
      <c r="A78" s="77">
        <v>44355</v>
      </c>
      <c r="B78" s="29" t="s">
        <v>147</v>
      </c>
      <c r="C78" s="78" t="s">
        <v>367</v>
      </c>
      <c r="D78" s="78" t="s">
        <v>366</v>
      </c>
      <c r="E78" s="78" t="s">
        <v>50</v>
      </c>
      <c r="F78" s="83">
        <v>148</v>
      </c>
      <c r="G78" s="86">
        <v>3</v>
      </c>
      <c r="H78" s="88">
        <f t="shared" ref="H78:H141" si="1">F78*G78</f>
        <v>444</v>
      </c>
    </row>
    <row r="79" spans="1:8" ht="24" customHeight="1" x14ac:dyDescent="0.2">
      <c r="A79" s="77">
        <v>44355</v>
      </c>
      <c r="B79" s="29" t="s">
        <v>147</v>
      </c>
      <c r="C79" s="78" t="s">
        <v>98</v>
      </c>
      <c r="D79" s="78" t="s">
        <v>368</v>
      </c>
      <c r="E79" s="78" t="s">
        <v>50</v>
      </c>
      <c r="F79" s="83">
        <v>506.25</v>
      </c>
      <c r="G79" s="86">
        <v>25</v>
      </c>
      <c r="H79" s="88">
        <f t="shared" si="1"/>
        <v>12656.25</v>
      </c>
    </row>
    <row r="80" spans="1:8" ht="24" customHeight="1" x14ac:dyDescent="0.2">
      <c r="A80" s="77">
        <v>44355</v>
      </c>
      <c r="B80" s="29" t="s">
        <v>147</v>
      </c>
      <c r="C80" s="78" t="s">
        <v>369</v>
      </c>
      <c r="D80" s="78" t="s">
        <v>370</v>
      </c>
      <c r="E80" s="78" t="s">
        <v>50</v>
      </c>
      <c r="F80" s="83">
        <v>249.75</v>
      </c>
      <c r="G80" s="86">
        <v>16</v>
      </c>
      <c r="H80" s="88">
        <f t="shared" si="1"/>
        <v>3996</v>
      </c>
    </row>
    <row r="81" spans="1:8" ht="24" customHeight="1" x14ac:dyDescent="0.2">
      <c r="A81" s="77">
        <v>44355</v>
      </c>
      <c r="B81" s="29" t="s">
        <v>147</v>
      </c>
      <c r="C81" s="78" t="s">
        <v>100</v>
      </c>
      <c r="D81" s="78" t="s">
        <v>371</v>
      </c>
      <c r="E81" s="78" t="s">
        <v>50</v>
      </c>
      <c r="F81" s="83">
        <v>1012.5</v>
      </c>
      <c r="G81" s="86">
        <v>2</v>
      </c>
      <c r="H81" s="88">
        <f t="shared" si="1"/>
        <v>2025</v>
      </c>
    </row>
    <row r="82" spans="1:8" ht="24" customHeight="1" x14ac:dyDescent="0.2">
      <c r="A82" s="77">
        <v>44355</v>
      </c>
      <c r="B82" s="29" t="s">
        <v>147</v>
      </c>
      <c r="C82" s="78" t="s">
        <v>372</v>
      </c>
      <c r="D82" s="78" t="s">
        <v>373</v>
      </c>
      <c r="E82" s="78" t="s">
        <v>50</v>
      </c>
      <c r="F82" s="83">
        <v>47.25</v>
      </c>
      <c r="G82" s="86">
        <v>10</v>
      </c>
      <c r="H82" s="88">
        <f t="shared" si="1"/>
        <v>472.5</v>
      </c>
    </row>
    <row r="83" spans="1:8" ht="24" customHeight="1" x14ac:dyDescent="0.2">
      <c r="A83" s="77">
        <v>44355</v>
      </c>
      <c r="B83" s="29" t="s">
        <v>147</v>
      </c>
      <c r="C83" s="78" t="s">
        <v>374</v>
      </c>
      <c r="D83" s="78" t="s">
        <v>375</v>
      </c>
      <c r="E83" s="78" t="s">
        <v>50</v>
      </c>
      <c r="F83" s="83">
        <v>24.3</v>
      </c>
      <c r="G83" s="86">
        <v>236</v>
      </c>
      <c r="H83" s="88">
        <f t="shared" si="1"/>
        <v>5734.8</v>
      </c>
    </row>
    <row r="84" spans="1:8" ht="24" customHeight="1" x14ac:dyDescent="0.2">
      <c r="A84" s="77">
        <v>44355</v>
      </c>
      <c r="B84" s="29" t="s">
        <v>147</v>
      </c>
      <c r="C84" s="78" t="s">
        <v>100</v>
      </c>
      <c r="D84" s="78" t="s">
        <v>230</v>
      </c>
      <c r="E84" s="78" t="s">
        <v>51</v>
      </c>
      <c r="F84" s="83">
        <v>36.450000000000003</v>
      </c>
      <c r="G84" s="86">
        <v>33</v>
      </c>
      <c r="H84" s="88">
        <f t="shared" si="1"/>
        <v>1202.8500000000001</v>
      </c>
    </row>
    <row r="85" spans="1:8" ht="24" customHeight="1" x14ac:dyDescent="0.2">
      <c r="A85" s="77">
        <v>44355</v>
      </c>
      <c r="B85" s="29" t="s">
        <v>147</v>
      </c>
      <c r="C85" s="78" t="s">
        <v>376</v>
      </c>
      <c r="D85" s="78" t="s">
        <v>377</v>
      </c>
      <c r="E85" s="78" t="s">
        <v>49</v>
      </c>
      <c r="F85" s="83">
        <v>229.5</v>
      </c>
      <c r="G85" s="86">
        <v>5</v>
      </c>
      <c r="H85" s="88">
        <f t="shared" si="1"/>
        <v>1147.5</v>
      </c>
    </row>
    <row r="86" spans="1:8" ht="24" customHeight="1" x14ac:dyDescent="0.2">
      <c r="A86" s="77">
        <v>44355</v>
      </c>
      <c r="B86" s="29" t="s">
        <v>147</v>
      </c>
      <c r="C86" s="78" t="s">
        <v>378</v>
      </c>
      <c r="D86" s="78" t="s">
        <v>380</v>
      </c>
      <c r="E86" s="78" t="s">
        <v>50</v>
      </c>
      <c r="F86" s="83">
        <v>24.3</v>
      </c>
      <c r="G86" s="86">
        <v>6</v>
      </c>
      <c r="H86" s="88">
        <f t="shared" si="1"/>
        <v>145.80000000000001</v>
      </c>
    </row>
    <row r="87" spans="1:8" ht="24" customHeight="1" x14ac:dyDescent="0.2">
      <c r="A87" s="77">
        <v>44355</v>
      </c>
      <c r="B87" s="29" t="s">
        <v>147</v>
      </c>
      <c r="C87" s="78" t="s">
        <v>381</v>
      </c>
      <c r="D87" s="78" t="s">
        <v>382</v>
      </c>
      <c r="E87" s="78" t="s">
        <v>50</v>
      </c>
      <c r="F87" s="83">
        <v>297</v>
      </c>
      <c r="G87" s="86">
        <v>158</v>
      </c>
      <c r="H87" s="88">
        <f t="shared" si="1"/>
        <v>46926</v>
      </c>
    </row>
    <row r="88" spans="1:8" ht="24" customHeight="1" x14ac:dyDescent="0.2">
      <c r="A88" s="77">
        <v>44355</v>
      </c>
      <c r="B88" s="29" t="s">
        <v>147</v>
      </c>
      <c r="C88" s="78" t="s">
        <v>383</v>
      </c>
      <c r="D88" s="78" t="s">
        <v>384</v>
      </c>
      <c r="E88" s="78" t="s">
        <v>50</v>
      </c>
      <c r="F88" s="83">
        <v>351</v>
      </c>
      <c r="G88" s="86">
        <v>5</v>
      </c>
      <c r="H88" s="88">
        <f t="shared" si="1"/>
        <v>1755</v>
      </c>
    </row>
    <row r="89" spans="1:8" ht="24" customHeight="1" x14ac:dyDescent="0.2">
      <c r="A89" s="77">
        <v>44355</v>
      </c>
      <c r="B89" s="29" t="s">
        <v>147</v>
      </c>
      <c r="C89" s="78" t="s">
        <v>237</v>
      </c>
      <c r="D89" s="78" t="s">
        <v>385</v>
      </c>
      <c r="E89" s="78" t="s">
        <v>50</v>
      </c>
      <c r="F89" s="83">
        <v>33.75</v>
      </c>
      <c r="G89" s="86">
        <v>50</v>
      </c>
      <c r="H89" s="88">
        <f t="shared" si="1"/>
        <v>1687.5</v>
      </c>
    </row>
    <row r="90" spans="1:8" ht="24" customHeight="1" x14ac:dyDescent="0.2">
      <c r="A90" s="77">
        <v>44355</v>
      </c>
      <c r="B90" s="29" t="s">
        <v>147</v>
      </c>
      <c r="C90" s="78" t="s">
        <v>386</v>
      </c>
      <c r="D90" s="78" t="s">
        <v>387</v>
      </c>
      <c r="E90" s="78" t="s">
        <v>50</v>
      </c>
      <c r="F90" s="83">
        <v>105.3</v>
      </c>
      <c r="G90" s="86">
        <v>50</v>
      </c>
      <c r="H90" s="88">
        <f t="shared" si="1"/>
        <v>5265</v>
      </c>
    </row>
    <row r="91" spans="1:8" ht="24" customHeight="1" x14ac:dyDescent="0.2">
      <c r="A91" s="77">
        <v>44355</v>
      </c>
      <c r="B91" s="29" t="s">
        <v>147</v>
      </c>
      <c r="C91" s="78" t="s">
        <v>386</v>
      </c>
      <c r="D91" s="78" t="s">
        <v>388</v>
      </c>
      <c r="E91" s="78" t="s">
        <v>50</v>
      </c>
      <c r="F91" s="83">
        <v>108</v>
      </c>
      <c r="G91" s="86">
        <v>44</v>
      </c>
      <c r="H91" s="88">
        <f t="shared" si="1"/>
        <v>4752</v>
      </c>
    </row>
    <row r="92" spans="1:8" ht="24" customHeight="1" x14ac:dyDescent="0.2">
      <c r="A92" s="77">
        <v>44355</v>
      </c>
      <c r="B92" s="29" t="s">
        <v>147</v>
      </c>
      <c r="C92" s="78" t="s">
        <v>386</v>
      </c>
      <c r="D92" s="78" t="s">
        <v>389</v>
      </c>
      <c r="E92" s="78" t="s">
        <v>50</v>
      </c>
      <c r="F92" s="83">
        <v>145.80000000000001</v>
      </c>
      <c r="G92" s="86">
        <v>26</v>
      </c>
      <c r="H92" s="88">
        <f t="shared" si="1"/>
        <v>3790.8</v>
      </c>
    </row>
    <row r="93" spans="1:8" ht="24" customHeight="1" x14ac:dyDescent="0.2">
      <c r="A93" s="77">
        <v>44355</v>
      </c>
      <c r="B93" s="29" t="s">
        <v>147</v>
      </c>
      <c r="C93" s="78" t="s">
        <v>386</v>
      </c>
      <c r="D93" s="78" t="s">
        <v>390</v>
      </c>
      <c r="E93" s="78" t="s">
        <v>50</v>
      </c>
      <c r="F93" s="83">
        <v>195.75</v>
      </c>
      <c r="G93" s="86">
        <v>21</v>
      </c>
      <c r="H93" s="88">
        <f t="shared" si="1"/>
        <v>4110.75</v>
      </c>
    </row>
    <row r="94" spans="1:8" ht="24" customHeight="1" x14ac:dyDescent="0.2">
      <c r="A94" s="77">
        <v>44355</v>
      </c>
      <c r="B94" s="29" t="s">
        <v>147</v>
      </c>
      <c r="C94" s="78" t="s">
        <v>391</v>
      </c>
      <c r="D94" s="78" t="s">
        <v>482</v>
      </c>
      <c r="E94" s="78" t="s">
        <v>50</v>
      </c>
      <c r="F94" s="83">
        <v>43.2</v>
      </c>
      <c r="G94" s="86">
        <v>85</v>
      </c>
      <c r="H94" s="88">
        <f t="shared" si="1"/>
        <v>3672.0000000000005</v>
      </c>
    </row>
    <row r="95" spans="1:8" ht="24" customHeight="1" x14ac:dyDescent="0.2">
      <c r="A95" s="77">
        <v>44355</v>
      </c>
      <c r="B95" s="29" t="s">
        <v>147</v>
      </c>
      <c r="C95" s="78" t="s">
        <v>393</v>
      </c>
      <c r="D95" s="78" t="s">
        <v>394</v>
      </c>
      <c r="E95" s="78" t="s">
        <v>50</v>
      </c>
      <c r="F95" s="83">
        <v>276.75</v>
      </c>
      <c r="G95" s="86">
        <v>56</v>
      </c>
      <c r="H95" s="88">
        <f t="shared" si="1"/>
        <v>15498</v>
      </c>
    </row>
    <row r="96" spans="1:8" ht="24" customHeight="1" x14ac:dyDescent="0.2">
      <c r="A96" s="77">
        <v>44355</v>
      </c>
      <c r="B96" s="29" t="s">
        <v>147</v>
      </c>
      <c r="C96" s="78" t="s">
        <v>395</v>
      </c>
      <c r="D96" s="78" t="s">
        <v>396</v>
      </c>
      <c r="E96" s="78" t="s">
        <v>50</v>
      </c>
      <c r="F96" s="83">
        <v>2.27</v>
      </c>
      <c r="G96" s="86">
        <v>1400</v>
      </c>
      <c r="H96" s="88">
        <f t="shared" si="1"/>
        <v>3178</v>
      </c>
    </row>
    <row r="97" spans="1:8" ht="24" customHeight="1" x14ac:dyDescent="0.2">
      <c r="A97" s="77">
        <v>44355</v>
      </c>
      <c r="B97" s="29" t="s">
        <v>147</v>
      </c>
      <c r="C97" s="78" t="s">
        <v>395</v>
      </c>
      <c r="D97" s="78" t="s">
        <v>397</v>
      </c>
      <c r="E97" s="78" t="s">
        <v>50</v>
      </c>
      <c r="F97" s="83">
        <v>4.66</v>
      </c>
      <c r="G97" s="86">
        <v>50</v>
      </c>
      <c r="H97" s="88">
        <f t="shared" si="1"/>
        <v>233</v>
      </c>
    </row>
    <row r="98" spans="1:8" ht="24" customHeight="1" x14ac:dyDescent="0.2">
      <c r="A98" s="77">
        <v>44355</v>
      </c>
      <c r="B98" s="29" t="s">
        <v>147</v>
      </c>
      <c r="C98" s="78" t="s">
        <v>395</v>
      </c>
      <c r="D98" s="78" t="s">
        <v>398</v>
      </c>
      <c r="E98" s="78" t="s">
        <v>50</v>
      </c>
      <c r="F98" s="83">
        <v>4.66</v>
      </c>
      <c r="G98" s="86">
        <v>50</v>
      </c>
      <c r="H98" s="88">
        <f t="shared" si="1"/>
        <v>233</v>
      </c>
    </row>
    <row r="99" spans="1:8" ht="24" customHeight="1" x14ac:dyDescent="0.2">
      <c r="A99" s="77">
        <v>44355</v>
      </c>
      <c r="B99" s="29" t="s">
        <v>147</v>
      </c>
      <c r="C99" s="78" t="s">
        <v>395</v>
      </c>
      <c r="D99" s="78" t="s">
        <v>399</v>
      </c>
      <c r="E99" s="78" t="s">
        <v>50</v>
      </c>
      <c r="F99" s="83">
        <v>4.66</v>
      </c>
      <c r="G99" s="86">
        <v>15</v>
      </c>
      <c r="H99" s="88">
        <f t="shared" si="1"/>
        <v>69.900000000000006</v>
      </c>
    </row>
    <row r="100" spans="1:8" ht="24" customHeight="1" x14ac:dyDescent="0.2">
      <c r="A100" s="77">
        <v>44355</v>
      </c>
      <c r="B100" s="29" t="s">
        <v>147</v>
      </c>
      <c r="C100" s="78" t="s">
        <v>395</v>
      </c>
      <c r="D100" s="78" t="s">
        <v>400</v>
      </c>
      <c r="E100" s="78" t="s">
        <v>50</v>
      </c>
      <c r="F100" s="83">
        <v>4.66</v>
      </c>
      <c r="G100" s="86">
        <v>50</v>
      </c>
      <c r="H100" s="88">
        <f t="shared" si="1"/>
        <v>233</v>
      </c>
    </row>
    <row r="101" spans="1:8" ht="24" customHeight="1" x14ac:dyDescent="0.2">
      <c r="A101" s="77">
        <v>44355</v>
      </c>
      <c r="B101" s="29" t="s">
        <v>147</v>
      </c>
      <c r="C101" s="78" t="s">
        <v>113</v>
      </c>
      <c r="D101" s="78" t="s">
        <v>401</v>
      </c>
      <c r="E101" s="78" t="s">
        <v>50</v>
      </c>
      <c r="F101" s="83">
        <v>19.579999999999998</v>
      </c>
      <c r="G101" s="86">
        <v>118</v>
      </c>
      <c r="H101" s="88">
        <f t="shared" si="1"/>
        <v>2310.4399999999996</v>
      </c>
    </row>
    <row r="102" spans="1:8" ht="24" customHeight="1" x14ac:dyDescent="0.2">
      <c r="A102" s="77">
        <v>44355</v>
      </c>
      <c r="B102" s="29" t="s">
        <v>147</v>
      </c>
      <c r="C102" s="78" t="s">
        <v>113</v>
      </c>
      <c r="D102" s="78" t="s">
        <v>405</v>
      </c>
      <c r="E102" s="78" t="s">
        <v>50</v>
      </c>
      <c r="F102" s="83">
        <v>19.579999999999998</v>
      </c>
      <c r="G102" s="86">
        <v>118</v>
      </c>
      <c r="H102" s="88">
        <f t="shared" si="1"/>
        <v>2310.4399999999996</v>
      </c>
    </row>
    <row r="103" spans="1:8" ht="24" customHeight="1" x14ac:dyDescent="0.2">
      <c r="A103" s="77">
        <v>44355</v>
      </c>
      <c r="B103" s="29" t="s">
        <v>147</v>
      </c>
      <c r="C103" s="78" t="s">
        <v>113</v>
      </c>
      <c r="D103" s="78" t="s">
        <v>402</v>
      </c>
      <c r="E103" s="78" t="s">
        <v>50</v>
      </c>
      <c r="F103" s="83">
        <v>19.579999999999998</v>
      </c>
      <c r="G103" s="86">
        <v>111</v>
      </c>
      <c r="H103" s="88">
        <f t="shared" si="1"/>
        <v>2173.3799999999997</v>
      </c>
    </row>
    <row r="104" spans="1:8" ht="24" customHeight="1" x14ac:dyDescent="0.2">
      <c r="A104" s="77">
        <v>44355</v>
      </c>
      <c r="B104" s="29" t="s">
        <v>147</v>
      </c>
      <c r="C104" s="78" t="s">
        <v>113</v>
      </c>
      <c r="D104" s="78" t="s">
        <v>403</v>
      </c>
      <c r="E104" s="78" t="s">
        <v>50</v>
      </c>
      <c r="F104" s="83">
        <v>19.579999999999998</v>
      </c>
      <c r="G104" s="86">
        <v>173</v>
      </c>
      <c r="H104" s="88">
        <f t="shared" si="1"/>
        <v>3387.3399999999997</v>
      </c>
    </row>
    <row r="105" spans="1:8" ht="24" customHeight="1" x14ac:dyDescent="0.2">
      <c r="A105" s="77">
        <v>44355</v>
      </c>
      <c r="B105" s="29" t="s">
        <v>147</v>
      </c>
      <c r="C105" s="78" t="s">
        <v>113</v>
      </c>
      <c r="D105" s="78" t="s">
        <v>404</v>
      </c>
      <c r="E105" s="78" t="s">
        <v>50</v>
      </c>
      <c r="F105" s="83">
        <v>19.579999999999998</v>
      </c>
      <c r="G105" s="86">
        <v>122</v>
      </c>
      <c r="H105" s="88">
        <f t="shared" si="1"/>
        <v>2388.7599999999998</v>
      </c>
    </row>
    <row r="106" spans="1:8" ht="24" customHeight="1" x14ac:dyDescent="0.2">
      <c r="A106" s="77">
        <v>44355</v>
      </c>
      <c r="B106" s="29" t="s">
        <v>147</v>
      </c>
      <c r="C106" s="78" t="s">
        <v>242</v>
      </c>
      <c r="D106" s="78" t="s">
        <v>406</v>
      </c>
      <c r="E106" s="78" t="s">
        <v>50</v>
      </c>
      <c r="F106" s="83">
        <v>108</v>
      </c>
      <c r="G106" s="86">
        <v>17</v>
      </c>
      <c r="H106" s="88">
        <f t="shared" si="1"/>
        <v>1836</v>
      </c>
    </row>
    <row r="107" spans="1:8" ht="24" customHeight="1" x14ac:dyDescent="0.2">
      <c r="A107" s="77">
        <v>44355</v>
      </c>
      <c r="B107" s="29" t="s">
        <v>147</v>
      </c>
      <c r="C107" s="78" t="s">
        <v>298</v>
      </c>
      <c r="D107" s="78" t="s">
        <v>299</v>
      </c>
      <c r="E107" s="78" t="s">
        <v>50</v>
      </c>
      <c r="F107" s="83">
        <v>141.75</v>
      </c>
      <c r="G107" s="86">
        <v>32</v>
      </c>
      <c r="H107" s="88">
        <f t="shared" si="1"/>
        <v>4536</v>
      </c>
    </row>
    <row r="108" spans="1:8" ht="24" customHeight="1" x14ac:dyDescent="0.2">
      <c r="A108" s="77">
        <v>44355</v>
      </c>
      <c r="B108" s="29" t="s">
        <v>147</v>
      </c>
      <c r="C108" s="78" t="s">
        <v>117</v>
      </c>
      <c r="D108" s="78" t="s">
        <v>407</v>
      </c>
      <c r="E108" s="78" t="s">
        <v>50</v>
      </c>
      <c r="F108" s="83">
        <v>3.38</v>
      </c>
      <c r="G108" s="86">
        <v>789</v>
      </c>
      <c r="H108" s="88">
        <f t="shared" si="1"/>
        <v>2666.8199999999997</v>
      </c>
    </row>
    <row r="109" spans="1:8" ht="24" customHeight="1" x14ac:dyDescent="0.2">
      <c r="A109" s="77">
        <v>44355</v>
      </c>
      <c r="B109" s="29" t="s">
        <v>147</v>
      </c>
      <c r="C109" s="78" t="s">
        <v>120</v>
      </c>
      <c r="D109" s="78" t="s">
        <v>408</v>
      </c>
      <c r="E109" s="78" t="s">
        <v>50</v>
      </c>
      <c r="F109" s="83">
        <v>450</v>
      </c>
      <c r="G109" s="86">
        <v>5</v>
      </c>
      <c r="H109" s="88">
        <f t="shared" si="1"/>
        <v>2250</v>
      </c>
    </row>
    <row r="110" spans="1:8" ht="24" customHeight="1" x14ac:dyDescent="0.2">
      <c r="A110" s="77">
        <v>44355</v>
      </c>
      <c r="B110" s="29" t="s">
        <v>147</v>
      </c>
      <c r="C110" s="78" t="s">
        <v>123</v>
      </c>
      <c r="D110" s="78" t="s">
        <v>33</v>
      </c>
      <c r="E110" s="78" t="s">
        <v>50</v>
      </c>
      <c r="F110" s="83">
        <v>71.55</v>
      </c>
      <c r="G110" s="86">
        <v>50</v>
      </c>
      <c r="H110" s="88">
        <f t="shared" si="1"/>
        <v>3577.5</v>
      </c>
    </row>
    <row r="111" spans="1:8" ht="24" customHeight="1" x14ac:dyDescent="0.2">
      <c r="A111" s="77">
        <v>44355</v>
      </c>
      <c r="B111" s="29" t="s">
        <v>147</v>
      </c>
      <c r="C111" s="78" t="s">
        <v>409</v>
      </c>
      <c r="D111" s="78" t="s">
        <v>410</v>
      </c>
      <c r="E111" s="78" t="s">
        <v>49</v>
      </c>
      <c r="F111" s="83">
        <v>303.75</v>
      </c>
      <c r="G111" s="86">
        <v>88</v>
      </c>
      <c r="H111" s="88">
        <f t="shared" si="1"/>
        <v>26730</v>
      </c>
    </row>
    <row r="112" spans="1:8" ht="24" customHeight="1" x14ac:dyDescent="0.2">
      <c r="A112" s="77">
        <v>44355</v>
      </c>
      <c r="B112" s="29" t="s">
        <v>147</v>
      </c>
      <c r="C112" s="78" t="s">
        <v>143</v>
      </c>
      <c r="D112" s="78" t="s">
        <v>47</v>
      </c>
      <c r="E112" s="78" t="s">
        <v>50</v>
      </c>
      <c r="F112" s="83">
        <v>28.35</v>
      </c>
      <c r="G112" s="86">
        <v>25</v>
      </c>
      <c r="H112" s="88">
        <f t="shared" si="1"/>
        <v>708.75</v>
      </c>
    </row>
    <row r="113" spans="1:11" ht="24" customHeight="1" x14ac:dyDescent="0.2">
      <c r="A113" s="77">
        <v>44319</v>
      </c>
      <c r="B113" s="29" t="s">
        <v>147</v>
      </c>
      <c r="C113" s="78" t="s">
        <v>445</v>
      </c>
      <c r="D113" s="78" t="s">
        <v>446</v>
      </c>
      <c r="E113" s="78" t="s">
        <v>447</v>
      </c>
      <c r="F113" s="83">
        <v>97</v>
      </c>
      <c r="G113" s="86">
        <v>816</v>
      </c>
      <c r="H113" s="88">
        <f t="shared" si="1"/>
        <v>79152</v>
      </c>
    </row>
    <row r="114" spans="1:11" ht="24" customHeight="1" x14ac:dyDescent="0.2">
      <c r="A114" s="77">
        <v>44243</v>
      </c>
      <c r="B114" s="29" t="s">
        <v>147</v>
      </c>
      <c r="C114" s="78" t="s">
        <v>59</v>
      </c>
      <c r="D114" s="78" t="s">
        <v>335</v>
      </c>
      <c r="E114" s="78" t="s">
        <v>49</v>
      </c>
      <c r="F114" s="83">
        <v>44</v>
      </c>
      <c r="G114" s="86">
        <v>74</v>
      </c>
      <c r="H114" s="88">
        <f t="shared" si="1"/>
        <v>3256</v>
      </c>
    </row>
    <row r="115" spans="1:11" ht="24" customHeight="1" x14ac:dyDescent="0.2">
      <c r="A115" s="77">
        <v>44243</v>
      </c>
      <c r="B115" s="29" t="s">
        <v>147</v>
      </c>
      <c r="C115" s="78" t="s">
        <v>195</v>
      </c>
      <c r="D115" s="78" t="s">
        <v>285</v>
      </c>
      <c r="E115" s="78" t="s">
        <v>50</v>
      </c>
      <c r="F115" s="83">
        <v>315</v>
      </c>
      <c r="G115" s="86">
        <v>99</v>
      </c>
      <c r="H115" s="88">
        <f t="shared" si="1"/>
        <v>31185</v>
      </c>
    </row>
    <row r="116" spans="1:11" ht="24" customHeight="1" x14ac:dyDescent="0.2">
      <c r="A116" s="77">
        <v>44243</v>
      </c>
      <c r="B116" s="29" t="s">
        <v>147</v>
      </c>
      <c r="C116" s="78" t="s">
        <v>195</v>
      </c>
      <c r="D116" s="78" t="s">
        <v>196</v>
      </c>
      <c r="E116" s="78" t="s">
        <v>50</v>
      </c>
      <c r="F116" s="83">
        <v>685</v>
      </c>
      <c r="G116" s="86">
        <v>100</v>
      </c>
      <c r="H116" s="88">
        <f t="shared" si="1"/>
        <v>68500</v>
      </c>
    </row>
    <row r="117" spans="1:11" ht="24" customHeight="1" x14ac:dyDescent="0.2">
      <c r="A117" s="77">
        <v>44243</v>
      </c>
      <c r="B117" s="29" t="s">
        <v>147</v>
      </c>
      <c r="C117" s="78" t="s">
        <v>134</v>
      </c>
      <c r="D117" s="78" t="s">
        <v>339</v>
      </c>
      <c r="E117" s="78" t="s">
        <v>49</v>
      </c>
      <c r="F117" s="83">
        <v>119</v>
      </c>
      <c r="G117" s="86">
        <v>100</v>
      </c>
      <c r="H117" s="88">
        <f t="shared" si="1"/>
        <v>11900</v>
      </c>
    </row>
    <row r="118" spans="1:11" ht="24" customHeight="1" x14ac:dyDescent="0.2">
      <c r="A118" s="77">
        <v>44243</v>
      </c>
      <c r="B118" s="29" t="s">
        <v>147</v>
      </c>
      <c r="C118" s="78" t="s">
        <v>134</v>
      </c>
      <c r="D118" s="78" t="s">
        <v>340</v>
      </c>
      <c r="E118" s="78" t="s">
        <v>49</v>
      </c>
      <c r="F118" s="83">
        <v>55</v>
      </c>
      <c r="G118" s="86">
        <v>484</v>
      </c>
      <c r="H118" s="88">
        <f t="shared" si="1"/>
        <v>26620</v>
      </c>
    </row>
    <row r="119" spans="1:11" ht="24" customHeight="1" x14ac:dyDescent="0.2">
      <c r="A119" s="77">
        <v>44243</v>
      </c>
      <c r="B119" s="29" t="s">
        <v>147</v>
      </c>
      <c r="C119" s="78" t="s">
        <v>341</v>
      </c>
      <c r="D119" s="78" t="s">
        <v>342</v>
      </c>
      <c r="E119" s="78" t="s">
        <v>49</v>
      </c>
      <c r="F119" s="83">
        <v>19</v>
      </c>
      <c r="G119" s="86">
        <v>46</v>
      </c>
      <c r="H119" s="88">
        <f t="shared" si="1"/>
        <v>874</v>
      </c>
      <c r="K119" s="74"/>
    </row>
    <row r="120" spans="1:11" ht="24" customHeight="1" x14ac:dyDescent="0.2">
      <c r="A120" s="77">
        <v>44243</v>
      </c>
      <c r="B120" s="29" t="s">
        <v>147</v>
      </c>
      <c r="C120" s="78" t="s">
        <v>277</v>
      </c>
      <c r="D120" s="78" t="s">
        <v>41</v>
      </c>
      <c r="E120" s="78" t="s">
        <v>49</v>
      </c>
      <c r="F120" s="83">
        <v>165</v>
      </c>
      <c r="G120" s="86">
        <v>31</v>
      </c>
      <c r="H120" s="88">
        <f t="shared" si="1"/>
        <v>5115</v>
      </c>
    </row>
    <row r="121" spans="1:11" ht="24" customHeight="1" x14ac:dyDescent="0.2">
      <c r="A121" s="77">
        <v>44243</v>
      </c>
      <c r="B121" s="29" t="s">
        <v>147</v>
      </c>
      <c r="C121" s="78" t="s">
        <v>344</v>
      </c>
      <c r="D121" s="78" t="s">
        <v>345</v>
      </c>
      <c r="E121" s="78" t="s">
        <v>50</v>
      </c>
      <c r="F121" s="83">
        <v>80</v>
      </c>
      <c r="G121" s="86">
        <v>13</v>
      </c>
      <c r="H121" s="88">
        <f t="shared" si="1"/>
        <v>1040</v>
      </c>
    </row>
    <row r="122" spans="1:11" ht="24" customHeight="1" x14ac:dyDescent="0.2">
      <c r="A122" s="77">
        <v>44243</v>
      </c>
      <c r="B122" s="29" t="s">
        <v>147</v>
      </c>
      <c r="C122" s="78" t="s">
        <v>142</v>
      </c>
      <c r="D122" s="78" t="s">
        <v>46</v>
      </c>
      <c r="E122" s="78" t="s">
        <v>51</v>
      </c>
      <c r="F122" s="83">
        <v>95</v>
      </c>
      <c r="G122" s="86">
        <v>34</v>
      </c>
      <c r="H122" s="88">
        <f t="shared" si="1"/>
        <v>3230</v>
      </c>
    </row>
    <row r="123" spans="1:11" ht="24" customHeight="1" x14ac:dyDescent="0.2">
      <c r="A123" s="77">
        <v>44243</v>
      </c>
      <c r="B123" s="29" t="s">
        <v>147</v>
      </c>
      <c r="C123" s="78" t="s">
        <v>346</v>
      </c>
      <c r="D123" s="78" t="s">
        <v>347</v>
      </c>
      <c r="E123" s="78" t="s">
        <v>55</v>
      </c>
      <c r="F123" s="83">
        <v>128</v>
      </c>
      <c r="G123" s="86">
        <v>1</v>
      </c>
      <c r="H123" s="88">
        <f t="shared" si="1"/>
        <v>128</v>
      </c>
    </row>
    <row r="124" spans="1:11" ht="24" customHeight="1" x14ac:dyDescent="0.2">
      <c r="A124" s="77">
        <v>44209</v>
      </c>
      <c r="B124" s="29" t="s">
        <v>147</v>
      </c>
      <c r="C124" s="78" t="s">
        <v>333</v>
      </c>
      <c r="D124" s="78" t="s">
        <v>334</v>
      </c>
      <c r="E124" s="78" t="s">
        <v>50</v>
      </c>
      <c r="F124" s="83">
        <v>222</v>
      </c>
      <c r="G124" s="86">
        <v>11</v>
      </c>
      <c r="H124" s="88">
        <f t="shared" si="1"/>
        <v>2442</v>
      </c>
    </row>
    <row r="125" spans="1:11" ht="24" customHeight="1" x14ac:dyDescent="0.2">
      <c r="A125" s="77">
        <v>44209</v>
      </c>
      <c r="B125" s="29" t="s">
        <v>147</v>
      </c>
      <c r="C125" s="78" t="s">
        <v>188</v>
      </c>
      <c r="D125" s="78" t="s">
        <v>187</v>
      </c>
      <c r="E125" s="78" t="s">
        <v>55</v>
      </c>
      <c r="F125" s="83">
        <v>304</v>
      </c>
      <c r="G125" s="86">
        <v>146</v>
      </c>
      <c r="H125" s="88">
        <f t="shared" si="1"/>
        <v>44384</v>
      </c>
    </row>
    <row r="126" spans="1:11" ht="24" customHeight="1" x14ac:dyDescent="0.2">
      <c r="A126" s="77">
        <v>44195</v>
      </c>
      <c r="B126" s="29" t="s">
        <v>147</v>
      </c>
      <c r="C126" s="78" t="s">
        <v>248</v>
      </c>
      <c r="D126" s="78" t="s">
        <v>324</v>
      </c>
      <c r="E126" s="78" t="s">
        <v>50</v>
      </c>
      <c r="F126" s="83">
        <v>4248.12</v>
      </c>
      <c r="G126" s="86">
        <v>1</v>
      </c>
      <c r="H126" s="88">
        <f t="shared" si="1"/>
        <v>4248.12</v>
      </c>
    </row>
    <row r="127" spans="1:11" ht="24" customHeight="1" x14ac:dyDescent="0.2">
      <c r="A127" s="77">
        <v>44195</v>
      </c>
      <c r="B127" s="29" t="s">
        <v>147</v>
      </c>
      <c r="C127" s="78" t="s">
        <v>75</v>
      </c>
      <c r="D127" s="78" t="s">
        <v>429</v>
      </c>
      <c r="E127" s="78" t="s">
        <v>50</v>
      </c>
      <c r="F127" s="83">
        <v>3894.5</v>
      </c>
      <c r="G127" s="86">
        <v>42</v>
      </c>
      <c r="H127" s="88">
        <f t="shared" si="1"/>
        <v>163569</v>
      </c>
    </row>
    <row r="128" spans="1:11" ht="24" customHeight="1" x14ac:dyDescent="0.2">
      <c r="A128" s="77">
        <v>44195</v>
      </c>
      <c r="B128" s="29" t="s">
        <v>147</v>
      </c>
      <c r="C128" s="78" t="s">
        <v>73</v>
      </c>
      <c r="D128" s="78" t="s">
        <v>306</v>
      </c>
      <c r="E128" s="78" t="s">
        <v>50</v>
      </c>
      <c r="F128" s="83">
        <v>4631.3900000000003</v>
      </c>
      <c r="G128" s="86">
        <v>1</v>
      </c>
      <c r="H128" s="88">
        <f t="shared" si="1"/>
        <v>4631.3900000000003</v>
      </c>
    </row>
    <row r="129" spans="1:8" ht="24" customHeight="1" x14ac:dyDescent="0.2">
      <c r="A129" s="77">
        <v>44195</v>
      </c>
      <c r="B129" s="29" t="s">
        <v>147</v>
      </c>
      <c r="C129" s="78" t="s">
        <v>73</v>
      </c>
      <c r="D129" s="78" t="s">
        <v>193</v>
      </c>
      <c r="E129" s="78" t="s">
        <v>50</v>
      </c>
      <c r="F129" s="83">
        <v>5585.75</v>
      </c>
      <c r="G129" s="86">
        <v>1</v>
      </c>
      <c r="H129" s="88">
        <f t="shared" si="1"/>
        <v>5585.75</v>
      </c>
    </row>
    <row r="130" spans="1:8" ht="24" customHeight="1" x14ac:dyDescent="0.2">
      <c r="A130" s="77">
        <v>44195</v>
      </c>
      <c r="B130" s="29" t="s">
        <v>147</v>
      </c>
      <c r="C130" s="78" t="s">
        <v>77</v>
      </c>
      <c r="D130" s="78" t="s">
        <v>331</v>
      </c>
      <c r="E130" s="78" t="s">
        <v>50</v>
      </c>
      <c r="F130" s="83">
        <v>3372.35</v>
      </c>
      <c r="G130" s="86">
        <v>3</v>
      </c>
      <c r="H130" s="88">
        <f t="shared" si="1"/>
        <v>10117.049999999999</v>
      </c>
    </row>
    <row r="131" spans="1:8" ht="24" customHeight="1" x14ac:dyDescent="0.2">
      <c r="A131" s="77">
        <v>44187</v>
      </c>
      <c r="B131" s="29" t="s">
        <v>147</v>
      </c>
      <c r="C131" s="78" t="s">
        <v>424</v>
      </c>
      <c r="D131" s="78" t="s">
        <v>440</v>
      </c>
      <c r="E131" s="78" t="s">
        <v>55</v>
      </c>
      <c r="F131" s="83">
        <v>498</v>
      </c>
      <c r="G131" s="86">
        <v>25</v>
      </c>
      <c r="H131" s="88">
        <f t="shared" si="1"/>
        <v>12450</v>
      </c>
    </row>
    <row r="132" spans="1:8" ht="24" customHeight="1" x14ac:dyDescent="0.2">
      <c r="A132" s="77">
        <v>44187</v>
      </c>
      <c r="B132" s="29" t="s">
        <v>147</v>
      </c>
      <c r="C132" s="78" t="s">
        <v>320</v>
      </c>
      <c r="D132" s="78" t="s">
        <v>321</v>
      </c>
      <c r="E132" s="78" t="s">
        <v>55</v>
      </c>
      <c r="F132" s="83">
        <v>275</v>
      </c>
      <c r="G132" s="86">
        <v>11</v>
      </c>
      <c r="H132" s="88">
        <f t="shared" si="1"/>
        <v>3025</v>
      </c>
    </row>
    <row r="133" spans="1:8" ht="24" customHeight="1" x14ac:dyDescent="0.2">
      <c r="A133" s="77">
        <v>44187</v>
      </c>
      <c r="B133" s="29" t="s">
        <v>147</v>
      </c>
      <c r="C133" s="78" t="s">
        <v>320</v>
      </c>
      <c r="D133" s="78" t="s">
        <v>322</v>
      </c>
      <c r="E133" s="78" t="s">
        <v>55</v>
      </c>
      <c r="F133" s="83">
        <v>535</v>
      </c>
      <c r="G133" s="86">
        <v>172</v>
      </c>
      <c r="H133" s="88">
        <f t="shared" si="1"/>
        <v>92020</v>
      </c>
    </row>
    <row r="134" spans="1:8" ht="24" customHeight="1" x14ac:dyDescent="0.2">
      <c r="A134" s="77">
        <v>44018</v>
      </c>
      <c r="B134" s="29" t="s">
        <v>147</v>
      </c>
      <c r="C134" s="78" t="s">
        <v>188</v>
      </c>
      <c r="D134" s="78" t="s">
        <v>214</v>
      </c>
      <c r="E134" s="78" t="s">
        <v>50</v>
      </c>
      <c r="F134" s="83">
        <v>375</v>
      </c>
      <c r="G134" s="86">
        <v>22</v>
      </c>
      <c r="H134" s="88">
        <f t="shared" si="1"/>
        <v>8250</v>
      </c>
    </row>
    <row r="135" spans="1:8" ht="24" customHeight="1" x14ac:dyDescent="0.2">
      <c r="A135" s="77">
        <v>43980</v>
      </c>
      <c r="B135" s="29" t="s">
        <v>147</v>
      </c>
      <c r="C135" s="78" t="s">
        <v>77</v>
      </c>
      <c r="D135" s="78" t="s">
        <v>430</v>
      </c>
      <c r="E135" s="78" t="s">
        <v>50</v>
      </c>
      <c r="F135" s="83">
        <v>3251.62</v>
      </c>
      <c r="G135" s="86">
        <v>1</v>
      </c>
      <c r="H135" s="88">
        <f t="shared" si="1"/>
        <v>3251.62</v>
      </c>
    </row>
    <row r="136" spans="1:8" ht="24" customHeight="1" x14ac:dyDescent="0.2">
      <c r="A136" s="77">
        <v>43980</v>
      </c>
      <c r="B136" s="29" t="s">
        <v>147</v>
      </c>
      <c r="C136" s="78" t="s">
        <v>284</v>
      </c>
      <c r="D136" s="78" t="s">
        <v>314</v>
      </c>
      <c r="E136" s="78" t="s">
        <v>50</v>
      </c>
      <c r="F136" s="83">
        <v>2885.16</v>
      </c>
      <c r="G136" s="86">
        <v>8</v>
      </c>
      <c r="H136" s="88">
        <f t="shared" si="1"/>
        <v>23081.279999999999</v>
      </c>
    </row>
    <row r="137" spans="1:8" ht="24" customHeight="1" x14ac:dyDescent="0.2">
      <c r="A137" s="77">
        <v>43980</v>
      </c>
      <c r="B137" s="29" t="s">
        <v>147</v>
      </c>
      <c r="C137" s="78" t="s">
        <v>284</v>
      </c>
      <c r="D137" s="78" t="s">
        <v>310</v>
      </c>
      <c r="E137" s="78" t="s">
        <v>50</v>
      </c>
      <c r="F137" s="83">
        <v>3792.15</v>
      </c>
      <c r="G137" s="86">
        <v>4</v>
      </c>
      <c r="H137" s="88">
        <f t="shared" si="1"/>
        <v>15168.6</v>
      </c>
    </row>
    <row r="138" spans="1:8" ht="24" customHeight="1" x14ac:dyDescent="0.2">
      <c r="A138" s="77">
        <v>43980</v>
      </c>
      <c r="B138" s="29" t="s">
        <v>147</v>
      </c>
      <c r="C138" s="78" t="s">
        <v>284</v>
      </c>
      <c r="D138" s="78" t="s">
        <v>311</v>
      </c>
      <c r="E138" s="78" t="s">
        <v>50</v>
      </c>
      <c r="F138" s="83">
        <v>3792.15</v>
      </c>
      <c r="G138" s="86">
        <v>1</v>
      </c>
      <c r="H138" s="88">
        <f t="shared" si="1"/>
        <v>3792.15</v>
      </c>
    </row>
    <row r="139" spans="1:8" ht="24" customHeight="1" x14ac:dyDescent="0.2">
      <c r="A139" s="77">
        <v>43980</v>
      </c>
      <c r="B139" s="29" t="s">
        <v>147</v>
      </c>
      <c r="C139" s="78" t="s">
        <v>284</v>
      </c>
      <c r="D139" s="78" t="s">
        <v>312</v>
      </c>
      <c r="E139" s="78" t="s">
        <v>50</v>
      </c>
      <c r="F139" s="83">
        <v>3792.15</v>
      </c>
      <c r="G139" s="86">
        <v>2</v>
      </c>
      <c r="H139" s="88">
        <f t="shared" si="1"/>
        <v>7584.3</v>
      </c>
    </row>
    <row r="140" spans="1:8" ht="24" customHeight="1" x14ac:dyDescent="0.2">
      <c r="A140" s="77">
        <v>43886</v>
      </c>
      <c r="B140" s="29" t="s">
        <v>147</v>
      </c>
      <c r="C140" s="78" t="s">
        <v>102</v>
      </c>
      <c r="D140" s="78" t="s">
        <v>291</v>
      </c>
      <c r="E140" s="78" t="s">
        <v>51</v>
      </c>
      <c r="F140" s="83">
        <v>28</v>
      </c>
      <c r="G140" s="86">
        <v>5</v>
      </c>
      <c r="H140" s="88">
        <f t="shared" si="1"/>
        <v>140</v>
      </c>
    </row>
    <row r="141" spans="1:8" ht="24" customHeight="1" x14ac:dyDescent="0.2">
      <c r="A141" s="77">
        <v>43886</v>
      </c>
      <c r="B141" s="29" t="s">
        <v>147</v>
      </c>
      <c r="C141" s="78" t="s">
        <v>89</v>
      </c>
      <c r="D141" s="78" t="s">
        <v>264</v>
      </c>
      <c r="E141" s="78" t="s">
        <v>51</v>
      </c>
      <c r="F141" s="83">
        <v>7.39</v>
      </c>
      <c r="G141" s="86">
        <v>200</v>
      </c>
      <c r="H141" s="88">
        <f t="shared" si="1"/>
        <v>1478</v>
      </c>
    </row>
    <row r="142" spans="1:8" ht="24" customHeight="1" x14ac:dyDescent="0.2">
      <c r="A142" s="77">
        <v>43886</v>
      </c>
      <c r="B142" s="29" t="s">
        <v>147</v>
      </c>
      <c r="C142" s="78" t="s">
        <v>91</v>
      </c>
      <c r="D142" s="78" t="s">
        <v>267</v>
      </c>
      <c r="E142" s="78" t="s">
        <v>51</v>
      </c>
      <c r="F142" s="83">
        <v>691.24</v>
      </c>
      <c r="G142" s="86">
        <v>50</v>
      </c>
      <c r="H142" s="88">
        <f t="shared" ref="H142:H205" si="2">F142*G142</f>
        <v>34562</v>
      </c>
    </row>
    <row r="143" spans="1:8" ht="24" customHeight="1" x14ac:dyDescent="0.2">
      <c r="A143" s="77">
        <v>43886</v>
      </c>
      <c r="B143" s="29" t="s">
        <v>147</v>
      </c>
      <c r="C143" s="78" t="s">
        <v>96</v>
      </c>
      <c r="D143" s="78" t="s">
        <v>268</v>
      </c>
      <c r="E143" s="78" t="s">
        <v>50</v>
      </c>
      <c r="F143" s="83">
        <v>42.96</v>
      </c>
      <c r="G143" s="86">
        <v>100</v>
      </c>
      <c r="H143" s="88">
        <f t="shared" si="2"/>
        <v>4296</v>
      </c>
    </row>
    <row r="144" spans="1:8" ht="24" customHeight="1" x14ac:dyDescent="0.2">
      <c r="A144" s="77">
        <v>43886</v>
      </c>
      <c r="B144" s="29" t="s">
        <v>147</v>
      </c>
      <c r="C144" s="78" t="s">
        <v>293</v>
      </c>
      <c r="D144" s="78" t="s">
        <v>294</v>
      </c>
      <c r="E144" s="78" t="s">
        <v>50</v>
      </c>
      <c r="F144" s="83">
        <v>29.75</v>
      </c>
      <c r="G144" s="86">
        <v>7</v>
      </c>
      <c r="H144" s="88">
        <f t="shared" si="2"/>
        <v>208.25</v>
      </c>
    </row>
    <row r="145" spans="1:8" ht="24" customHeight="1" x14ac:dyDescent="0.2">
      <c r="A145" s="77">
        <v>43886</v>
      </c>
      <c r="B145" s="29" t="s">
        <v>147</v>
      </c>
      <c r="C145" s="78" t="s">
        <v>98</v>
      </c>
      <c r="D145" s="78" t="s">
        <v>313</v>
      </c>
      <c r="E145" s="78" t="s">
        <v>50</v>
      </c>
      <c r="F145" s="83">
        <v>175</v>
      </c>
      <c r="G145" s="86">
        <v>25</v>
      </c>
      <c r="H145" s="88">
        <f t="shared" si="2"/>
        <v>4375</v>
      </c>
    </row>
    <row r="146" spans="1:8" ht="24" customHeight="1" x14ac:dyDescent="0.2">
      <c r="A146" s="77">
        <v>43886</v>
      </c>
      <c r="B146" s="29" t="s">
        <v>147</v>
      </c>
      <c r="C146" s="78" t="s">
        <v>103</v>
      </c>
      <c r="D146" s="78" t="s">
        <v>19</v>
      </c>
      <c r="E146" s="78" t="s">
        <v>50</v>
      </c>
      <c r="F146" s="83">
        <v>24</v>
      </c>
      <c r="G146" s="86">
        <v>2</v>
      </c>
      <c r="H146" s="88">
        <f t="shared" si="2"/>
        <v>48</v>
      </c>
    </row>
    <row r="147" spans="1:8" ht="24" customHeight="1" x14ac:dyDescent="0.2">
      <c r="A147" s="77">
        <v>43886</v>
      </c>
      <c r="B147" s="29" t="s">
        <v>147</v>
      </c>
      <c r="C147" s="78" t="s">
        <v>104</v>
      </c>
      <c r="D147" s="78" t="s">
        <v>184</v>
      </c>
      <c r="E147" s="78" t="s">
        <v>50</v>
      </c>
      <c r="F147" s="83">
        <v>16.5</v>
      </c>
      <c r="G147" s="86">
        <v>100</v>
      </c>
      <c r="H147" s="88">
        <f t="shared" si="2"/>
        <v>1650</v>
      </c>
    </row>
    <row r="148" spans="1:8" ht="24" customHeight="1" x14ac:dyDescent="0.2">
      <c r="A148" s="77">
        <v>43886</v>
      </c>
      <c r="B148" s="29" t="s">
        <v>147</v>
      </c>
      <c r="C148" s="78" t="s">
        <v>237</v>
      </c>
      <c r="D148" s="78" t="s">
        <v>25</v>
      </c>
      <c r="E148" s="78" t="s">
        <v>50</v>
      </c>
      <c r="F148" s="83">
        <v>17.5</v>
      </c>
      <c r="G148" s="86">
        <v>43</v>
      </c>
      <c r="H148" s="88">
        <f t="shared" si="2"/>
        <v>752.5</v>
      </c>
    </row>
    <row r="149" spans="1:8" ht="24" customHeight="1" x14ac:dyDescent="0.2">
      <c r="A149" s="77">
        <v>43886</v>
      </c>
      <c r="B149" s="29" t="s">
        <v>147</v>
      </c>
      <c r="C149" s="78" t="s">
        <v>296</v>
      </c>
      <c r="D149" s="78" t="s">
        <v>297</v>
      </c>
      <c r="E149" s="78" t="s">
        <v>50</v>
      </c>
      <c r="F149" s="83">
        <v>95</v>
      </c>
      <c r="G149" s="86">
        <v>21</v>
      </c>
      <c r="H149" s="88">
        <f t="shared" si="2"/>
        <v>1995</v>
      </c>
    </row>
    <row r="150" spans="1:8" ht="24" customHeight="1" x14ac:dyDescent="0.2">
      <c r="A150" s="77">
        <v>43886</v>
      </c>
      <c r="B150" s="29" t="s">
        <v>147</v>
      </c>
      <c r="C150" s="78" t="s">
        <v>118</v>
      </c>
      <c r="D150" s="78" t="s">
        <v>300</v>
      </c>
      <c r="E150" s="78" t="s">
        <v>50</v>
      </c>
      <c r="F150" s="83">
        <v>0.88</v>
      </c>
      <c r="G150" s="86">
        <v>2000</v>
      </c>
      <c r="H150" s="88">
        <f t="shared" si="2"/>
        <v>1760</v>
      </c>
    </row>
    <row r="151" spans="1:8" ht="24" customHeight="1" x14ac:dyDescent="0.2">
      <c r="A151" s="77">
        <v>43886</v>
      </c>
      <c r="B151" s="29" t="s">
        <v>147</v>
      </c>
      <c r="C151" s="78" t="s">
        <v>301</v>
      </c>
      <c r="D151" s="78" t="s">
        <v>30</v>
      </c>
      <c r="E151" s="78" t="s">
        <v>50</v>
      </c>
      <c r="F151" s="83">
        <v>4.6900000000000004</v>
      </c>
      <c r="G151" s="86">
        <v>24</v>
      </c>
      <c r="H151" s="88">
        <f t="shared" si="2"/>
        <v>112.56</v>
      </c>
    </row>
    <row r="152" spans="1:8" ht="24" customHeight="1" x14ac:dyDescent="0.2">
      <c r="A152" s="77">
        <v>43886</v>
      </c>
      <c r="B152" s="29" t="s">
        <v>147</v>
      </c>
      <c r="C152" s="78" t="s">
        <v>121</v>
      </c>
      <c r="D152" s="78" t="s">
        <v>302</v>
      </c>
      <c r="E152" s="78" t="s">
        <v>50</v>
      </c>
      <c r="F152" s="83">
        <v>255</v>
      </c>
      <c r="G152" s="86">
        <v>20</v>
      </c>
      <c r="H152" s="88">
        <f t="shared" si="2"/>
        <v>5100</v>
      </c>
    </row>
    <row r="153" spans="1:8" ht="24" customHeight="1" x14ac:dyDescent="0.2">
      <c r="A153" s="77">
        <v>43886</v>
      </c>
      <c r="B153" s="29" t="s">
        <v>147</v>
      </c>
      <c r="C153" s="78" t="s">
        <v>123</v>
      </c>
      <c r="D153" s="78" t="s">
        <v>33</v>
      </c>
      <c r="E153" s="78" t="s">
        <v>50</v>
      </c>
      <c r="F153" s="83">
        <v>34</v>
      </c>
      <c r="G153" s="86">
        <v>14</v>
      </c>
      <c r="H153" s="88">
        <f t="shared" si="2"/>
        <v>476</v>
      </c>
    </row>
    <row r="154" spans="1:8" ht="24" customHeight="1" x14ac:dyDescent="0.2">
      <c r="A154" s="77">
        <v>43886</v>
      </c>
      <c r="B154" s="29" t="s">
        <v>147</v>
      </c>
      <c r="C154" s="78" t="s">
        <v>124</v>
      </c>
      <c r="D154" s="78" t="s">
        <v>34</v>
      </c>
      <c r="E154" s="78" t="s">
        <v>50</v>
      </c>
      <c r="F154" s="83">
        <v>4</v>
      </c>
      <c r="G154" s="86">
        <v>199</v>
      </c>
      <c r="H154" s="88">
        <f t="shared" si="2"/>
        <v>796</v>
      </c>
    </row>
    <row r="155" spans="1:8" ht="24" customHeight="1" x14ac:dyDescent="0.2">
      <c r="A155" s="77">
        <v>43886</v>
      </c>
      <c r="B155" s="29" t="s">
        <v>147</v>
      </c>
      <c r="C155" s="78" t="s">
        <v>143</v>
      </c>
      <c r="D155" s="78" t="s">
        <v>47</v>
      </c>
      <c r="E155" s="78" t="s">
        <v>51</v>
      </c>
      <c r="F155" s="83">
        <v>16</v>
      </c>
      <c r="G155" s="86">
        <v>25</v>
      </c>
      <c r="H155" s="88">
        <f t="shared" si="2"/>
        <v>400</v>
      </c>
    </row>
    <row r="156" spans="1:8" ht="24" customHeight="1" x14ac:dyDescent="0.2">
      <c r="A156" s="77">
        <v>43886</v>
      </c>
      <c r="B156" s="29" t="s">
        <v>147</v>
      </c>
      <c r="C156" s="78" t="s">
        <v>144</v>
      </c>
      <c r="D156" s="78" t="s">
        <v>303</v>
      </c>
      <c r="E156" s="78" t="s">
        <v>51</v>
      </c>
      <c r="F156" s="83">
        <v>22</v>
      </c>
      <c r="G156" s="86">
        <v>49</v>
      </c>
      <c r="H156" s="88">
        <f t="shared" si="2"/>
        <v>1078</v>
      </c>
    </row>
    <row r="157" spans="1:8" ht="24" customHeight="1" x14ac:dyDescent="0.2">
      <c r="A157" s="77">
        <v>43803</v>
      </c>
      <c r="B157" s="29" t="s">
        <v>147</v>
      </c>
      <c r="C157" s="78" t="s">
        <v>195</v>
      </c>
      <c r="D157" s="78" t="s">
        <v>196</v>
      </c>
      <c r="E157" s="78" t="s">
        <v>50</v>
      </c>
      <c r="F157" s="83">
        <v>300</v>
      </c>
      <c r="G157" s="86">
        <v>27</v>
      </c>
      <c r="H157" s="88">
        <f t="shared" si="2"/>
        <v>8100</v>
      </c>
    </row>
    <row r="158" spans="1:8" ht="24" customHeight="1" x14ac:dyDescent="0.2">
      <c r="A158" s="77">
        <v>43803</v>
      </c>
      <c r="B158" s="29" t="s">
        <v>147</v>
      </c>
      <c r="C158" s="78" t="s">
        <v>286</v>
      </c>
      <c r="D158" s="78" t="s">
        <v>287</v>
      </c>
      <c r="E158" s="78" t="s">
        <v>50</v>
      </c>
      <c r="F158" s="83">
        <v>350</v>
      </c>
      <c r="G158" s="86">
        <v>26</v>
      </c>
      <c r="H158" s="88">
        <f t="shared" si="2"/>
        <v>9100</v>
      </c>
    </row>
    <row r="159" spans="1:8" ht="24" customHeight="1" x14ac:dyDescent="0.2">
      <c r="A159" s="77">
        <v>43803</v>
      </c>
      <c r="B159" s="29" t="s">
        <v>147</v>
      </c>
      <c r="C159" s="78" t="s">
        <v>132</v>
      </c>
      <c r="D159" s="78" t="s">
        <v>210</v>
      </c>
      <c r="E159" s="78" t="s">
        <v>49</v>
      </c>
      <c r="F159" s="83">
        <v>85.9</v>
      </c>
      <c r="G159" s="86">
        <v>50</v>
      </c>
      <c r="H159" s="88">
        <f t="shared" si="2"/>
        <v>4295</v>
      </c>
    </row>
    <row r="160" spans="1:8" ht="24" customHeight="1" x14ac:dyDescent="0.2">
      <c r="A160" s="77">
        <v>43803</v>
      </c>
      <c r="B160" s="29" t="s">
        <v>147</v>
      </c>
      <c r="C160" s="78" t="s">
        <v>133</v>
      </c>
      <c r="D160" s="78" t="s">
        <v>211</v>
      </c>
      <c r="E160" s="78" t="s">
        <v>49</v>
      </c>
      <c r="F160" s="83">
        <v>53.2</v>
      </c>
      <c r="G160" s="86">
        <v>50</v>
      </c>
      <c r="H160" s="88">
        <f t="shared" si="2"/>
        <v>2660</v>
      </c>
    </row>
    <row r="161" spans="1:8" ht="24" customHeight="1" x14ac:dyDescent="0.2">
      <c r="A161" s="77">
        <v>43803</v>
      </c>
      <c r="B161" s="29" t="s">
        <v>147</v>
      </c>
      <c r="C161" s="78" t="s">
        <v>140</v>
      </c>
      <c r="D161" s="78" t="s">
        <v>43</v>
      </c>
      <c r="E161" s="78" t="s">
        <v>55</v>
      </c>
      <c r="F161" s="83">
        <v>138.77000000000001</v>
      </c>
      <c r="G161" s="86">
        <v>8</v>
      </c>
      <c r="H161" s="88">
        <f t="shared" si="2"/>
        <v>1110.1600000000001</v>
      </c>
    </row>
    <row r="162" spans="1:8" ht="24" customHeight="1" x14ac:dyDescent="0.2">
      <c r="A162" s="77">
        <v>43803</v>
      </c>
      <c r="B162" s="29" t="s">
        <v>147</v>
      </c>
      <c r="C162" s="78" t="s">
        <v>441</v>
      </c>
      <c r="D162" s="78" t="s">
        <v>45</v>
      </c>
      <c r="E162" s="78" t="s">
        <v>55</v>
      </c>
      <c r="F162" s="83">
        <v>609.59</v>
      </c>
      <c r="G162" s="86">
        <v>4</v>
      </c>
      <c r="H162" s="88">
        <f t="shared" si="2"/>
        <v>2438.36</v>
      </c>
    </row>
    <row r="163" spans="1:8" ht="24" customHeight="1" x14ac:dyDescent="0.2">
      <c r="A163" s="77">
        <v>43782</v>
      </c>
      <c r="B163" s="29" t="s">
        <v>147</v>
      </c>
      <c r="C163" s="78" t="s">
        <v>73</v>
      </c>
      <c r="D163" s="78" t="s">
        <v>280</v>
      </c>
      <c r="E163" s="78" t="s">
        <v>50</v>
      </c>
      <c r="F163" s="83">
        <v>2934.67</v>
      </c>
      <c r="G163" s="86">
        <v>5</v>
      </c>
      <c r="H163" s="88">
        <f t="shared" si="2"/>
        <v>14673.35</v>
      </c>
    </row>
    <row r="164" spans="1:8" ht="24" customHeight="1" x14ac:dyDescent="0.2">
      <c r="A164" s="77">
        <v>43782</v>
      </c>
      <c r="B164" s="29" t="s">
        <v>147</v>
      </c>
      <c r="C164" s="78" t="s">
        <v>73</v>
      </c>
      <c r="D164" s="78" t="s">
        <v>281</v>
      </c>
      <c r="E164" s="78" t="s">
        <v>50</v>
      </c>
      <c r="F164" s="83">
        <v>3676.98</v>
      </c>
      <c r="G164" s="86">
        <v>2</v>
      </c>
      <c r="H164" s="88">
        <f t="shared" si="2"/>
        <v>7353.96</v>
      </c>
    </row>
    <row r="165" spans="1:8" ht="24" customHeight="1" x14ac:dyDescent="0.2">
      <c r="A165" s="77">
        <v>43782</v>
      </c>
      <c r="B165" s="29" t="s">
        <v>147</v>
      </c>
      <c r="C165" s="78" t="s">
        <v>73</v>
      </c>
      <c r="D165" s="78" t="s">
        <v>282</v>
      </c>
      <c r="E165" s="78" t="s">
        <v>50</v>
      </c>
      <c r="F165" s="83">
        <v>3676.98</v>
      </c>
      <c r="G165" s="86">
        <v>2</v>
      </c>
      <c r="H165" s="88">
        <f t="shared" si="2"/>
        <v>7353.96</v>
      </c>
    </row>
    <row r="166" spans="1:8" ht="24" customHeight="1" x14ac:dyDescent="0.2">
      <c r="A166" s="77">
        <v>43782</v>
      </c>
      <c r="B166" s="29" t="s">
        <v>147</v>
      </c>
      <c r="C166" s="78" t="s">
        <v>73</v>
      </c>
      <c r="D166" s="78" t="s">
        <v>283</v>
      </c>
      <c r="E166" s="78" t="s">
        <v>50</v>
      </c>
      <c r="F166" s="83">
        <v>3676.98</v>
      </c>
      <c r="G166" s="86">
        <v>2</v>
      </c>
      <c r="H166" s="88">
        <f t="shared" si="2"/>
        <v>7353.96</v>
      </c>
    </row>
    <row r="167" spans="1:8" ht="24" customHeight="1" x14ac:dyDescent="0.2">
      <c r="A167" s="77">
        <v>43697</v>
      </c>
      <c r="B167" s="29" t="s">
        <v>147</v>
      </c>
      <c r="C167" s="78" t="s">
        <v>132</v>
      </c>
      <c r="D167" s="78" t="s">
        <v>275</v>
      </c>
      <c r="E167" s="78" t="s">
        <v>49</v>
      </c>
      <c r="F167" s="83">
        <v>85</v>
      </c>
      <c r="G167" s="86">
        <v>31</v>
      </c>
      <c r="H167" s="88">
        <f t="shared" si="2"/>
        <v>2635</v>
      </c>
    </row>
    <row r="168" spans="1:8" ht="24" customHeight="1" x14ac:dyDescent="0.2">
      <c r="A168" s="77">
        <v>43697</v>
      </c>
      <c r="B168" s="29" t="s">
        <v>147</v>
      </c>
      <c r="C168" s="78" t="s">
        <v>133</v>
      </c>
      <c r="D168" s="78" t="s">
        <v>211</v>
      </c>
      <c r="E168" s="78" t="s">
        <v>49</v>
      </c>
      <c r="F168" s="83">
        <v>65</v>
      </c>
      <c r="G168" s="86">
        <v>2</v>
      </c>
      <c r="H168" s="88">
        <f t="shared" si="2"/>
        <v>130</v>
      </c>
    </row>
    <row r="169" spans="1:8" ht="24" customHeight="1" x14ac:dyDescent="0.2">
      <c r="A169" s="77">
        <v>43676</v>
      </c>
      <c r="B169" s="29" t="s">
        <v>147</v>
      </c>
      <c r="C169" s="78" t="s">
        <v>89</v>
      </c>
      <c r="D169" s="78" t="s">
        <v>264</v>
      </c>
      <c r="E169" s="78" t="s">
        <v>50</v>
      </c>
      <c r="F169" s="83">
        <v>15.8</v>
      </c>
      <c r="G169" s="86">
        <v>323</v>
      </c>
      <c r="H169" s="88">
        <f t="shared" si="2"/>
        <v>5103.4000000000005</v>
      </c>
    </row>
    <row r="170" spans="1:8" ht="24" customHeight="1" x14ac:dyDescent="0.2">
      <c r="A170" s="77">
        <v>43676</v>
      </c>
      <c r="B170" s="29" t="s">
        <v>147</v>
      </c>
      <c r="C170" s="78" t="s">
        <v>90</v>
      </c>
      <c r="D170" s="78" t="s">
        <v>265</v>
      </c>
      <c r="E170" s="78" t="s">
        <v>51</v>
      </c>
      <c r="F170" s="83">
        <v>36.25</v>
      </c>
      <c r="G170" s="86">
        <v>121</v>
      </c>
      <c r="H170" s="88">
        <f t="shared" si="2"/>
        <v>4386.25</v>
      </c>
    </row>
    <row r="171" spans="1:8" ht="24" customHeight="1" x14ac:dyDescent="0.2">
      <c r="A171" s="77">
        <v>43676</v>
      </c>
      <c r="B171" s="29" t="s">
        <v>147</v>
      </c>
      <c r="C171" s="78" t="s">
        <v>90</v>
      </c>
      <c r="D171" s="78" t="s">
        <v>266</v>
      </c>
      <c r="E171" s="78" t="s">
        <v>51</v>
      </c>
      <c r="F171" s="83">
        <v>59.26</v>
      </c>
      <c r="G171" s="86">
        <v>79</v>
      </c>
      <c r="H171" s="88">
        <f t="shared" si="2"/>
        <v>4681.54</v>
      </c>
    </row>
    <row r="172" spans="1:8" ht="24" customHeight="1" x14ac:dyDescent="0.2">
      <c r="A172" s="77">
        <v>43676</v>
      </c>
      <c r="B172" s="29" t="s">
        <v>147</v>
      </c>
      <c r="C172" s="78" t="s">
        <v>91</v>
      </c>
      <c r="D172" s="78" t="s">
        <v>267</v>
      </c>
      <c r="E172" s="78" t="s">
        <v>51</v>
      </c>
      <c r="F172" s="83">
        <v>791.61</v>
      </c>
      <c r="G172" s="86">
        <v>10</v>
      </c>
      <c r="H172" s="88">
        <f t="shared" si="2"/>
        <v>7916.1</v>
      </c>
    </row>
    <row r="173" spans="1:8" ht="24" customHeight="1" x14ac:dyDescent="0.2">
      <c r="A173" s="77">
        <v>43676</v>
      </c>
      <c r="B173" s="29" t="s">
        <v>147</v>
      </c>
      <c r="C173" s="78" t="s">
        <v>96</v>
      </c>
      <c r="D173" s="78" t="s">
        <v>268</v>
      </c>
      <c r="E173" s="78" t="s">
        <v>50</v>
      </c>
      <c r="F173" s="83">
        <v>57.08</v>
      </c>
      <c r="G173" s="86">
        <v>218</v>
      </c>
      <c r="H173" s="88">
        <f t="shared" si="2"/>
        <v>12443.44</v>
      </c>
    </row>
    <row r="174" spans="1:8" ht="24" customHeight="1" x14ac:dyDescent="0.2">
      <c r="A174" s="77">
        <v>43676</v>
      </c>
      <c r="B174" s="29" t="s">
        <v>147</v>
      </c>
      <c r="C174" s="78" t="s">
        <v>104</v>
      </c>
      <c r="D174" s="78" t="s">
        <v>269</v>
      </c>
      <c r="E174" s="78" t="s">
        <v>50</v>
      </c>
      <c r="F174" s="83">
        <v>36.5</v>
      </c>
      <c r="G174" s="86">
        <v>89</v>
      </c>
      <c r="H174" s="88">
        <f t="shared" si="2"/>
        <v>3248.5</v>
      </c>
    </row>
    <row r="175" spans="1:8" ht="24" customHeight="1" x14ac:dyDescent="0.2">
      <c r="A175" s="77">
        <v>43676</v>
      </c>
      <c r="B175" s="29" t="s">
        <v>147</v>
      </c>
      <c r="C175" s="78" t="s">
        <v>105</v>
      </c>
      <c r="D175" s="78" t="s">
        <v>21</v>
      </c>
      <c r="E175" s="78" t="s">
        <v>50</v>
      </c>
      <c r="F175" s="83">
        <v>38.92</v>
      </c>
      <c r="G175" s="86">
        <v>85</v>
      </c>
      <c r="H175" s="88">
        <f t="shared" si="2"/>
        <v>3308.2000000000003</v>
      </c>
    </row>
    <row r="176" spans="1:8" ht="24" customHeight="1" x14ac:dyDescent="0.2">
      <c r="A176" s="77">
        <v>43676</v>
      </c>
      <c r="B176" s="29" t="s">
        <v>147</v>
      </c>
      <c r="C176" s="78" t="s">
        <v>118</v>
      </c>
      <c r="D176" s="78" t="s">
        <v>271</v>
      </c>
      <c r="E176" s="78" t="s">
        <v>50</v>
      </c>
      <c r="F176" s="83">
        <v>1.44</v>
      </c>
      <c r="G176" s="86">
        <v>3878</v>
      </c>
      <c r="H176" s="88">
        <f t="shared" si="2"/>
        <v>5584.32</v>
      </c>
    </row>
    <row r="177" spans="1:8" ht="24" customHeight="1" x14ac:dyDescent="0.2">
      <c r="A177" s="77">
        <v>43609</v>
      </c>
      <c r="B177" s="29" t="s">
        <v>147</v>
      </c>
      <c r="C177" s="78" t="s">
        <v>73</v>
      </c>
      <c r="D177" s="78" t="s">
        <v>280</v>
      </c>
      <c r="E177" s="78" t="s">
        <v>50</v>
      </c>
      <c r="F177" s="83">
        <v>2681.25</v>
      </c>
      <c r="G177" s="86">
        <v>6</v>
      </c>
      <c r="H177" s="88">
        <f t="shared" si="2"/>
        <v>16087.5</v>
      </c>
    </row>
    <row r="178" spans="1:8" ht="24" customHeight="1" x14ac:dyDescent="0.2">
      <c r="A178" s="77">
        <v>43609</v>
      </c>
      <c r="B178" s="29" t="s">
        <v>147</v>
      </c>
      <c r="C178" s="78" t="s">
        <v>73</v>
      </c>
      <c r="D178" s="78" t="s">
        <v>281</v>
      </c>
      <c r="E178" s="78" t="s">
        <v>50</v>
      </c>
      <c r="F178" s="83">
        <v>3359.36</v>
      </c>
      <c r="G178" s="86">
        <v>5</v>
      </c>
      <c r="H178" s="88">
        <f t="shared" si="2"/>
        <v>16796.8</v>
      </c>
    </row>
    <row r="179" spans="1:8" ht="24" customHeight="1" x14ac:dyDescent="0.2">
      <c r="A179" s="77">
        <v>43609</v>
      </c>
      <c r="B179" s="29" t="s">
        <v>147</v>
      </c>
      <c r="C179" s="78" t="s">
        <v>73</v>
      </c>
      <c r="D179" s="78" t="s">
        <v>283</v>
      </c>
      <c r="E179" s="78" t="s">
        <v>50</v>
      </c>
      <c r="F179" s="83">
        <v>3359.36</v>
      </c>
      <c r="G179" s="86">
        <v>5</v>
      </c>
      <c r="H179" s="88">
        <f t="shared" si="2"/>
        <v>16796.8</v>
      </c>
    </row>
    <row r="180" spans="1:8" ht="24" customHeight="1" x14ac:dyDescent="0.2">
      <c r="A180" s="77">
        <v>43609</v>
      </c>
      <c r="B180" s="29" t="s">
        <v>147</v>
      </c>
      <c r="C180" s="78" t="s">
        <v>73</v>
      </c>
      <c r="D180" s="78" t="s">
        <v>282</v>
      </c>
      <c r="E180" s="78" t="s">
        <v>50</v>
      </c>
      <c r="F180" s="83">
        <v>3359.36</v>
      </c>
      <c r="G180" s="86">
        <v>3</v>
      </c>
      <c r="H180" s="88">
        <f t="shared" si="2"/>
        <v>10078.08</v>
      </c>
    </row>
    <row r="181" spans="1:8" ht="24" customHeight="1" x14ac:dyDescent="0.2">
      <c r="A181" s="77">
        <v>43609</v>
      </c>
      <c r="B181" s="29" t="s">
        <v>147</v>
      </c>
      <c r="C181" s="78" t="s">
        <v>82</v>
      </c>
      <c r="D181" s="78" t="s">
        <v>249</v>
      </c>
      <c r="E181" s="78" t="s">
        <v>50</v>
      </c>
      <c r="F181" s="83">
        <v>3067.7</v>
      </c>
      <c r="G181" s="86">
        <v>2</v>
      </c>
      <c r="H181" s="88">
        <f t="shared" si="2"/>
        <v>6135.4</v>
      </c>
    </row>
    <row r="182" spans="1:8" ht="24" customHeight="1" x14ac:dyDescent="0.2">
      <c r="A182" s="77">
        <v>43567</v>
      </c>
      <c r="B182" s="29" t="s">
        <v>147</v>
      </c>
      <c r="C182" s="78" t="s">
        <v>143</v>
      </c>
      <c r="D182" s="78" t="s">
        <v>47</v>
      </c>
      <c r="E182" s="78" t="s">
        <v>50</v>
      </c>
      <c r="F182" s="83">
        <v>17.8</v>
      </c>
      <c r="G182" s="86">
        <v>13</v>
      </c>
      <c r="H182" s="88">
        <f t="shared" si="2"/>
        <v>231.4</v>
      </c>
    </row>
    <row r="183" spans="1:8" ht="24" customHeight="1" x14ac:dyDescent="0.2">
      <c r="A183" s="77">
        <v>43567</v>
      </c>
      <c r="B183" s="29" t="s">
        <v>147</v>
      </c>
      <c r="C183" s="78" t="s">
        <v>228</v>
      </c>
      <c r="D183" s="78" t="s">
        <v>250</v>
      </c>
      <c r="E183" s="78" t="s">
        <v>50</v>
      </c>
      <c r="F183" s="83">
        <v>233</v>
      </c>
      <c r="G183" s="86">
        <v>32</v>
      </c>
      <c r="H183" s="88">
        <f t="shared" si="2"/>
        <v>7456</v>
      </c>
    </row>
    <row r="184" spans="1:8" ht="24" customHeight="1" x14ac:dyDescent="0.2">
      <c r="A184" s="77">
        <v>43567</v>
      </c>
      <c r="B184" s="29" t="s">
        <v>147</v>
      </c>
      <c r="C184" s="78" t="s">
        <v>93</v>
      </c>
      <c r="D184" s="78" t="s">
        <v>232</v>
      </c>
      <c r="E184" s="78" t="s">
        <v>50</v>
      </c>
      <c r="F184" s="83">
        <v>2.08</v>
      </c>
      <c r="G184" s="86">
        <v>357</v>
      </c>
      <c r="H184" s="88">
        <f t="shared" si="2"/>
        <v>742.56000000000006</v>
      </c>
    </row>
    <row r="185" spans="1:8" ht="24" customHeight="1" x14ac:dyDescent="0.2">
      <c r="A185" s="77">
        <v>43567</v>
      </c>
      <c r="B185" s="29" t="s">
        <v>147</v>
      </c>
      <c r="C185" s="78" t="s">
        <v>443</v>
      </c>
      <c r="D185" s="78" t="s">
        <v>442</v>
      </c>
      <c r="E185" s="78" t="s">
        <v>52</v>
      </c>
      <c r="F185" s="83">
        <v>300</v>
      </c>
      <c r="G185" s="86">
        <v>28</v>
      </c>
      <c r="H185" s="88">
        <f t="shared" si="2"/>
        <v>8400</v>
      </c>
    </row>
    <row r="186" spans="1:8" ht="24" customHeight="1" x14ac:dyDescent="0.2">
      <c r="A186" s="77">
        <v>43545</v>
      </c>
      <c r="B186" s="29" t="s">
        <v>147</v>
      </c>
      <c r="C186" s="78" t="s">
        <v>215</v>
      </c>
      <c r="D186" s="78" t="s">
        <v>216</v>
      </c>
      <c r="E186" s="78" t="s">
        <v>50</v>
      </c>
      <c r="F186" s="83">
        <v>9.75</v>
      </c>
      <c r="G186" s="86">
        <v>1</v>
      </c>
      <c r="H186" s="88">
        <f t="shared" si="2"/>
        <v>9.75</v>
      </c>
    </row>
    <row r="187" spans="1:8" ht="24" customHeight="1" x14ac:dyDescent="0.2">
      <c r="A187" s="77">
        <v>43545</v>
      </c>
      <c r="B187" s="29" t="s">
        <v>147</v>
      </c>
      <c r="C187" s="78" t="s">
        <v>139</v>
      </c>
      <c r="D187" s="78" t="s">
        <v>217</v>
      </c>
      <c r="E187" s="78" t="s">
        <v>50</v>
      </c>
      <c r="F187" s="83">
        <v>78</v>
      </c>
      <c r="G187" s="86">
        <v>56</v>
      </c>
      <c r="H187" s="88">
        <f t="shared" si="2"/>
        <v>4368</v>
      </c>
    </row>
    <row r="188" spans="1:8" ht="24" customHeight="1" x14ac:dyDescent="0.2">
      <c r="A188" s="77">
        <v>43545</v>
      </c>
      <c r="B188" s="29" t="s">
        <v>147</v>
      </c>
      <c r="C188" s="78" t="s">
        <v>218</v>
      </c>
      <c r="D188" s="78" t="s">
        <v>219</v>
      </c>
      <c r="E188" s="78" t="s">
        <v>50</v>
      </c>
      <c r="F188" s="83">
        <v>350</v>
      </c>
      <c r="G188" s="86">
        <v>22</v>
      </c>
      <c r="H188" s="88">
        <f t="shared" si="2"/>
        <v>7700</v>
      </c>
    </row>
    <row r="189" spans="1:8" ht="24" customHeight="1" x14ac:dyDescent="0.2">
      <c r="A189" s="77">
        <v>43545</v>
      </c>
      <c r="B189" s="29" t="s">
        <v>147</v>
      </c>
      <c r="C189" s="78" t="s">
        <v>220</v>
      </c>
      <c r="D189" s="78" t="s">
        <v>221</v>
      </c>
      <c r="E189" s="78" t="s">
        <v>50</v>
      </c>
      <c r="F189" s="83">
        <v>275</v>
      </c>
      <c r="G189" s="86">
        <v>18</v>
      </c>
      <c r="H189" s="88">
        <f t="shared" si="2"/>
        <v>4950</v>
      </c>
    </row>
    <row r="190" spans="1:8" ht="24" customHeight="1" x14ac:dyDescent="0.2">
      <c r="A190" s="77">
        <v>43545</v>
      </c>
      <c r="B190" s="29" t="s">
        <v>147</v>
      </c>
      <c r="C190" s="78" t="s">
        <v>138</v>
      </c>
      <c r="D190" s="78" t="s">
        <v>222</v>
      </c>
      <c r="E190" s="78" t="s">
        <v>50</v>
      </c>
      <c r="F190" s="83">
        <v>520</v>
      </c>
      <c r="G190" s="86">
        <v>12</v>
      </c>
      <c r="H190" s="88">
        <f t="shared" si="2"/>
        <v>6240</v>
      </c>
    </row>
    <row r="191" spans="1:8" ht="24" customHeight="1" x14ac:dyDescent="0.2">
      <c r="A191" s="77">
        <v>43410</v>
      </c>
      <c r="B191" s="29" t="s">
        <v>147</v>
      </c>
      <c r="C191" s="78" t="s">
        <v>77</v>
      </c>
      <c r="D191" s="78" t="s">
        <v>256</v>
      </c>
      <c r="E191" s="78" t="s">
        <v>50</v>
      </c>
      <c r="F191" s="83">
        <v>882.4</v>
      </c>
      <c r="G191" s="86">
        <v>4</v>
      </c>
      <c r="H191" s="88">
        <f t="shared" si="2"/>
        <v>3529.6</v>
      </c>
    </row>
    <row r="192" spans="1:8" ht="24" customHeight="1" x14ac:dyDescent="0.2">
      <c r="A192" s="77">
        <v>43410</v>
      </c>
      <c r="B192" s="29" t="s">
        <v>147</v>
      </c>
      <c r="C192" s="78" t="s">
        <v>77</v>
      </c>
      <c r="D192" s="78" t="s">
        <v>255</v>
      </c>
      <c r="E192" s="78" t="s">
        <v>50</v>
      </c>
      <c r="F192" s="83">
        <v>882.4</v>
      </c>
      <c r="G192" s="86">
        <v>4</v>
      </c>
      <c r="H192" s="88">
        <f t="shared" si="2"/>
        <v>3529.6</v>
      </c>
    </row>
    <row r="193" spans="1:8" ht="24" customHeight="1" x14ac:dyDescent="0.2">
      <c r="A193" s="77">
        <v>43410</v>
      </c>
      <c r="B193" s="29" t="s">
        <v>147</v>
      </c>
      <c r="C193" s="78" t="s">
        <v>77</v>
      </c>
      <c r="D193" s="78" t="s">
        <v>206</v>
      </c>
      <c r="E193" s="78" t="s">
        <v>50</v>
      </c>
      <c r="F193" s="83">
        <v>882.4</v>
      </c>
      <c r="G193" s="86">
        <v>4</v>
      </c>
      <c r="H193" s="88">
        <f t="shared" si="2"/>
        <v>3529.6</v>
      </c>
    </row>
    <row r="194" spans="1:8" ht="24" customHeight="1" x14ac:dyDescent="0.2">
      <c r="A194" s="77">
        <v>43410</v>
      </c>
      <c r="B194" s="29" t="s">
        <v>147</v>
      </c>
      <c r="C194" s="78" t="s">
        <v>205</v>
      </c>
      <c r="D194" s="78" t="s">
        <v>311</v>
      </c>
      <c r="E194" s="78" t="s">
        <v>50</v>
      </c>
      <c r="F194" s="83">
        <v>2780.08</v>
      </c>
      <c r="G194" s="86">
        <v>2</v>
      </c>
      <c r="H194" s="88">
        <f t="shared" si="2"/>
        <v>5560.16</v>
      </c>
    </row>
    <row r="195" spans="1:8" ht="24" customHeight="1" x14ac:dyDescent="0.2">
      <c r="A195" s="77">
        <v>43374</v>
      </c>
      <c r="B195" s="29" t="s">
        <v>147</v>
      </c>
      <c r="C195" s="78" t="s">
        <v>450</v>
      </c>
      <c r="D195" s="78" t="s">
        <v>481</v>
      </c>
      <c r="E195" s="78" t="s">
        <v>50</v>
      </c>
      <c r="F195" s="83">
        <v>584.75</v>
      </c>
      <c r="G195" s="86">
        <v>7</v>
      </c>
      <c r="H195" s="88">
        <f t="shared" si="2"/>
        <v>4093.25</v>
      </c>
    </row>
    <row r="196" spans="1:8" ht="24" customHeight="1" x14ac:dyDescent="0.2">
      <c r="A196" s="77">
        <v>43222</v>
      </c>
      <c r="B196" s="29" t="s">
        <v>147</v>
      </c>
      <c r="C196" s="78" t="s">
        <v>114</v>
      </c>
      <c r="D196" s="78" t="s">
        <v>483</v>
      </c>
      <c r="E196" s="78" t="s">
        <v>50</v>
      </c>
      <c r="F196" s="83">
        <v>46.61</v>
      </c>
      <c r="G196" s="86">
        <v>326</v>
      </c>
      <c r="H196" s="88">
        <f t="shared" si="2"/>
        <v>15194.86</v>
      </c>
    </row>
    <row r="197" spans="1:8" ht="24" customHeight="1" x14ac:dyDescent="0.2">
      <c r="A197" s="77">
        <v>43210</v>
      </c>
      <c r="B197" s="29" t="s">
        <v>147</v>
      </c>
      <c r="C197" s="78" t="s">
        <v>59</v>
      </c>
      <c r="D197" s="78" t="s">
        <v>190</v>
      </c>
      <c r="E197" s="78" t="s">
        <v>49</v>
      </c>
      <c r="F197" s="83">
        <v>35</v>
      </c>
      <c r="G197" s="86">
        <v>109</v>
      </c>
      <c r="H197" s="88">
        <f t="shared" si="2"/>
        <v>3815</v>
      </c>
    </row>
    <row r="198" spans="1:8" ht="24" customHeight="1" x14ac:dyDescent="0.2">
      <c r="A198" s="77">
        <v>43210</v>
      </c>
      <c r="B198" s="29" t="s">
        <v>147</v>
      </c>
      <c r="C198" s="78" t="s">
        <v>129</v>
      </c>
      <c r="D198" s="78" t="s">
        <v>37</v>
      </c>
      <c r="E198" s="78" t="s">
        <v>50</v>
      </c>
      <c r="F198" s="83">
        <v>10.75</v>
      </c>
      <c r="G198" s="86">
        <v>383</v>
      </c>
      <c r="H198" s="88">
        <f t="shared" si="2"/>
        <v>4117.25</v>
      </c>
    </row>
    <row r="199" spans="1:8" ht="24" customHeight="1" x14ac:dyDescent="0.2">
      <c r="A199" s="77">
        <v>43069</v>
      </c>
      <c r="B199" s="29" t="s">
        <v>147</v>
      </c>
      <c r="C199" s="78" t="s">
        <v>115</v>
      </c>
      <c r="D199" s="78" t="s">
        <v>171</v>
      </c>
      <c r="E199" s="78" t="s">
        <v>50</v>
      </c>
      <c r="F199" s="83">
        <v>410</v>
      </c>
      <c r="G199" s="86">
        <v>11</v>
      </c>
      <c r="H199" s="88">
        <f t="shared" si="2"/>
        <v>4510</v>
      </c>
    </row>
    <row r="200" spans="1:8" ht="24" customHeight="1" x14ac:dyDescent="0.2">
      <c r="A200" s="77">
        <v>43069</v>
      </c>
      <c r="B200" s="29" t="s">
        <v>147</v>
      </c>
      <c r="C200" s="78" t="s">
        <v>115</v>
      </c>
      <c r="D200" s="78" t="s">
        <v>172</v>
      </c>
      <c r="E200" s="78" t="s">
        <v>50</v>
      </c>
      <c r="F200" s="83">
        <v>210</v>
      </c>
      <c r="G200" s="86">
        <v>10</v>
      </c>
      <c r="H200" s="88">
        <f t="shared" si="2"/>
        <v>2100</v>
      </c>
    </row>
    <row r="201" spans="1:8" ht="24" customHeight="1" x14ac:dyDescent="0.2">
      <c r="A201" s="77">
        <v>43069</v>
      </c>
      <c r="B201" s="29" t="s">
        <v>147</v>
      </c>
      <c r="C201" s="78" t="s">
        <v>116</v>
      </c>
      <c r="D201" s="78" t="s">
        <v>29</v>
      </c>
      <c r="E201" s="78" t="s">
        <v>51</v>
      </c>
      <c r="F201" s="83">
        <v>35</v>
      </c>
      <c r="G201" s="86">
        <v>84</v>
      </c>
      <c r="H201" s="88">
        <f t="shared" si="2"/>
        <v>2940</v>
      </c>
    </row>
    <row r="202" spans="1:8" ht="24" customHeight="1" x14ac:dyDescent="0.2">
      <c r="A202" s="77">
        <v>43069</v>
      </c>
      <c r="B202" s="29" t="s">
        <v>147</v>
      </c>
      <c r="C202" s="78" t="s">
        <v>121</v>
      </c>
      <c r="D202" s="78" t="s">
        <v>32</v>
      </c>
      <c r="E202" s="78" t="s">
        <v>50</v>
      </c>
      <c r="F202" s="83">
        <v>290</v>
      </c>
      <c r="G202" s="86">
        <v>34</v>
      </c>
      <c r="H202" s="88">
        <f t="shared" si="2"/>
        <v>9860</v>
      </c>
    </row>
    <row r="203" spans="1:8" ht="24" customHeight="1" x14ac:dyDescent="0.2">
      <c r="A203" s="77">
        <v>43047</v>
      </c>
      <c r="B203" s="29" t="s">
        <v>147</v>
      </c>
      <c r="C203" s="78" t="s">
        <v>89</v>
      </c>
      <c r="D203" s="78" t="s">
        <v>168</v>
      </c>
      <c r="E203" s="78" t="s">
        <v>51</v>
      </c>
      <c r="F203" s="83">
        <v>9.9700000000000006</v>
      </c>
      <c r="G203" s="86">
        <v>745</v>
      </c>
      <c r="H203" s="88">
        <f t="shared" si="2"/>
        <v>7427.6500000000005</v>
      </c>
    </row>
    <row r="204" spans="1:8" ht="24" customHeight="1" x14ac:dyDescent="0.2">
      <c r="A204" s="77">
        <v>43047</v>
      </c>
      <c r="B204" s="29" t="s">
        <v>147</v>
      </c>
      <c r="C204" s="78" t="s">
        <v>89</v>
      </c>
      <c r="D204" s="78" t="s">
        <v>169</v>
      </c>
      <c r="E204" s="78" t="s">
        <v>51</v>
      </c>
      <c r="F204" s="83">
        <v>9.9700000000000006</v>
      </c>
      <c r="G204" s="86">
        <v>153</v>
      </c>
      <c r="H204" s="88">
        <f t="shared" si="2"/>
        <v>1525.41</v>
      </c>
    </row>
    <row r="205" spans="1:8" ht="24" customHeight="1" x14ac:dyDescent="0.2">
      <c r="A205" s="77">
        <v>43047</v>
      </c>
      <c r="B205" s="29" t="s">
        <v>147</v>
      </c>
      <c r="C205" s="78" t="s">
        <v>479</v>
      </c>
      <c r="D205" s="78" t="s">
        <v>201</v>
      </c>
      <c r="E205" s="78" t="s">
        <v>51</v>
      </c>
      <c r="F205" s="83">
        <v>124.5</v>
      </c>
      <c r="G205" s="86">
        <v>54</v>
      </c>
      <c r="H205" s="88">
        <f t="shared" si="2"/>
        <v>6723</v>
      </c>
    </row>
    <row r="206" spans="1:8" ht="24" customHeight="1" x14ac:dyDescent="0.2">
      <c r="A206" s="77">
        <v>43047</v>
      </c>
      <c r="B206" s="29" t="s">
        <v>147</v>
      </c>
      <c r="C206" s="78" t="s">
        <v>479</v>
      </c>
      <c r="D206" s="78" t="s">
        <v>200</v>
      </c>
      <c r="E206" s="78" t="s">
        <v>51</v>
      </c>
      <c r="F206" s="83">
        <v>124.5</v>
      </c>
      <c r="G206" s="86">
        <v>50</v>
      </c>
      <c r="H206" s="88">
        <f t="shared" ref="H206:H267" si="3">F206*G206</f>
        <v>6225</v>
      </c>
    </row>
    <row r="207" spans="1:8" ht="24" customHeight="1" x14ac:dyDescent="0.2">
      <c r="A207" s="77">
        <v>43047</v>
      </c>
      <c r="B207" s="29" t="s">
        <v>147</v>
      </c>
      <c r="C207" s="78" t="s">
        <v>104</v>
      </c>
      <c r="D207" s="78" t="s">
        <v>20</v>
      </c>
      <c r="E207" s="79" t="s">
        <v>50</v>
      </c>
      <c r="F207" s="83">
        <v>6.95</v>
      </c>
      <c r="G207" s="86">
        <v>4796</v>
      </c>
      <c r="H207" s="88">
        <f t="shared" si="3"/>
        <v>33332.200000000004</v>
      </c>
    </row>
    <row r="208" spans="1:8" ht="24" customHeight="1" x14ac:dyDescent="0.2">
      <c r="A208" s="77">
        <v>43047</v>
      </c>
      <c r="B208" s="29" t="s">
        <v>147</v>
      </c>
      <c r="C208" s="78" t="s">
        <v>111</v>
      </c>
      <c r="D208" s="78" t="s">
        <v>26</v>
      </c>
      <c r="E208" s="78" t="s">
        <v>50</v>
      </c>
      <c r="F208" s="83">
        <v>3.61</v>
      </c>
      <c r="G208" s="86">
        <v>585</v>
      </c>
      <c r="H208" s="88">
        <f t="shared" si="3"/>
        <v>2111.85</v>
      </c>
    </row>
    <row r="209" spans="1:8" ht="24" customHeight="1" x14ac:dyDescent="0.2">
      <c r="A209" s="77">
        <v>42936</v>
      </c>
      <c r="B209" s="29" t="s">
        <v>147</v>
      </c>
      <c r="C209" s="78" t="s">
        <v>96</v>
      </c>
      <c r="D209" s="78" t="s">
        <v>194</v>
      </c>
      <c r="E209" s="78" t="s">
        <v>50</v>
      </c>
      <c r="F209" s="83">
        <v>44.92</v>
      </c>
      <c r="G209" s="86">
        <v>15</v>
      </c>
      <c r="H209" s="88">
        <f t="shared" si="3"/>
        <v>673.80000000000007</v>
      </c>
    </row>
    <row r="210" spans="1:8" ht="24" customHeight="1" x14ac:dyDescent="0.2">
      <c r="A210" s="77">
        <v>42936</v>
      </c>
      <c r="B210" s="29" t="s">
        <v>147</v>
      </c>
      <c r="C210" s="78" t="s">
        <v>107</v>
      </c>
      <c r="D210" s="78" t="s">
        <v>22</v>
      </c>
      <c r="E210" s="79" t="s">
        <v>50</v>
      </c>
      <c r="F210" s="83">
        <v>156.30000000000001</v>
      </c>
      <c r="G210" s="86">
        <v>104</v>
      </c>
      <c r="H210" s="88">
        <f t="shared" si="3"/>
        <v>16255.2</v>
      </c>
    </row>
    <row r="211" spans="1:8" ht="24" customHeight="1" x14ac:dyDescent="0.2">
      <c r="A211" s="77">
        <v>42936</v>
      </c>
      <c r="B211" s="29" t="s">
        <v>147</v>
      </c>
      <c r="C211" s="78" t="s">
        <v>108</v>
      </c>
      <c r="D211" s="78" t="s">
        <v>23</v>
      </c>
      <c r="E211" s="79" t="s">
        <v>50</v>
      </c>
      <c r="F211" s="83">
        <v>296.61</v>
      </c>
      <c r="G211" s="86">
        <v>26</v>
      </c>
      <c r="H211" s="88">
        <f t="shared" si="3"/>
        <v>7711.8600000000006</v>
      </c>
    </row>
    <row r="212" spans="1:8" ht="24" customHeight="1" x14ac:dyDescent="0.2">
      <c r="A212" s="77">
        <v>42936</v>
      </c>
      <c r="B212" s="29" t="s">
        <v>147</v>
      </c>
      <c r="C212" s="78" t="s">
        <v>112</v>
      </c>
      <c r="D212" s="78" t="s">
        <v>27</v>
      </c>
      <c r="E212" s="78" t="s">
        <v>50</v>
      </c>
      <c r="F212" s="83">
        <v>306.8</v>
      </c>
      <c r="G212" s="86">
        <v>179</v>
      </c>
      <c r="H212" s="88">
        <f t="shared" si="3"/>
        <v>54917.200000000004</v>
      </c>
    </row>
    <row r="213" spans="1:8" ht="24" customHeight="1" x14ac:dyDescent="0.2">
      <c r="A213" s="77">
        <v>42863</v>
      </c>
      <c r="B213" s="29" t="s">
        <v>147</v>
      </c>
      <c r="C213" s="78" t="s">
        <v>60</v>
      </c>
      <c r="D213" s="78" t="s">
        <v>10</v>
      </c>
      <c r="E213" s="78" t="s">
        <v>50</v>
      </c>
      <c r="F213" s="83">
        <v>85</v>
      </c>
      <c r="G213" s="87">
        <v>482</v>
      </c>
      <c r="H213" s="88">
        <f t="shared" si="3"/>
        <v>40970</v>
      </c>
    </row>
    <row r="214" spans="1:8" ht="24" customHeight="1" x14ac:dyDescent="0.2">
      <c r="A214" s="77">
        <v>42828</v>
      </c>
      <c r="B214" s="29" t="s">
        <v>147</v>
      </c>
      <c r="C214" s="78" t="s">
        <v>141</v>
      </c>
      <c r="D214" s="78" t="s">
        <v>44</v>
      </c>
      <c r="E214" s="78" t="s">
        <v>50</v>
      </c>
      <c r="F214" s="83">
        <v>195</v>
      </c>
      <c r="G214" s="86">
        <v>20</v>
      </c>
      <c r="H214" s="88">
        <f t="shared" si="3"/>
        <v>3900</v>
      </c>
    </row>
    <row r="215" spans="1:8" ht="24" customHeight="1" x14ac:dyDescent="0.2">
      <c r="A215" s="77">
        <v>42828</v>
      </c>
      <c r="B215" s="29" t="s">
        <v>147</v>
      </c>
      <c r="C215" s="78" t="s">
        <v>145</v>
      </c>
      <c r="D215" s="78" t="s">
        <v>48</v>
      </c>
      <c r="E215" s="78" t="s">
        <v>49</v>
      </c>
      <c r="F215" s="83">
        <v>145</v>
      </c>
      <c r="G215" s="86">
        <v>26</v>
      </c>
      <c r="H215" s="88">
        <f t="shared" si="3"/>
        <v>3770</v>
      </c>
    </row>
    <row r="216" spans="1:8" ht="24" customHeight="1" x14ac:dyDescent="0.2">
      <c r="A216" s="77">
        <v>42807</v>
      </c>
      <c r="B216" s="29" t="s">
        <v>147</v>
      </c>
      <c r="C216" s="78" t="s">
        <v>76</v>
      </c>
      <c r="D216" s="78" t="s">
        <v>261</v>
      </c>
      <c r="E216" s="78" t="s">
        <v>50</v>
      </c>
      <c r="F216" s="83">
        <v>849.6</v>
      </c>
      <c r="G216" s="86">
        <v>3</v>
      </c>
      <c r="H216" s="88">
        <f t="shared" si="3"/>
        <v>2548.8000000000002</v>
      </c>
    </row>
    <row r="217" spans="1:8" ht="24" customHeight="1" x14ac:dyDescent="0.2">
      <c r="A217" s="77">
        <v>42807</v>
      </c>
      <c r="B217" s="29" t="s">
        <v>147</v>
      </c>
      <c r="C217" s="78" t="s">
        <v>76</v>
      </c>
      <c r="D217" s="78" t="s">
        <v>262</v>
      </c>
      <c r="E217" s="78" t="s">
        <v>50</v>
      </c>
      <c r="F217" s="83">
        <v>849.6</v>
      </c>
      <c r="G217" s="86">
        <v>3</v>
      </c>
      <c r="H217" s="88">
        <f t="shared" si="3"/>
        <v>2548.8000000000002</v>
      </c>
    </row>
    <row r="218" spans="1:8" ht="24" customHeight="1" x14ac:dyDescent="0.2">
      <c r="A218" s="77">
        <v>42807</v>
      </c>
      <c r="B218" s="29" t="s">
        <v>147</v>
      </c>
      <c r="C218" s="78" t="s">
        <v>76</v>
      </c>
      <c r="D218" s="78" t="s">
        <v>263</v>
      </c>
      <c r="E218" s="78" t="s">
        <v>50</v>
      </c>
      <c r="F218" s="83">
        <v>849.6</v>
      </c>
      <c r="G218" s="86">
        <v>3</v>
      </c>
      <c r="H218" s="88">
        <f t="shared" si="3"/>
        <v>2548.8000000000002</v>
      </c>
    </row>
    <row r="219" spans="1:8" ht="24" customHeight="1" x14ac:dyDescent="0.2">
      <c r="A219" s="77">
        <v>42807</v>
      </c>
      <c r="B219" s="29" t="s">
        <v>147</v>
      </c>
      <c r="C219" s="78" t="s">
        <v>77</v>
      </c>
      <c r="D219" s="78" t="s">
        <v>160</v>
      </c>
      <c r="E219" s="78" t="s">
        <v>50</v>
      </c>
      <c r="F219" s="83">
        <v>1305.1099999999999</v>
      </c>
      <c r="G219" s="86">
        <v>6</v>
      </c>
      <c r="H219" s="88">
        <f t="shared" si="3"/>
        <v>7830.66</v>
      </c>
    </row>
    <row r="220" spans="1:8" ht="24" customHeight="1" x14ac:dyDescent="0.2">
      <c r="A220" s="77">
        <v>42682</v>
      </c>
      <c r="B220" s="29" t="s">
        <v>147</v>
      </c>
      <c r="C220" s="78" t="s">
        <v>62</v>
      </c>
      <c r="D220" s="78" t="s">
        <v>174</v>
      </c>
      <c r="E220" s="78" t="s">
        <v>50</v>
      </c>
      <c r="F220" s="83">
        <v>8.7899999999999991</v>
      </c>
      <c r="G220" s="87">
        <v>896</v>
      </c>
      <c r="H220" s="88">
        <f t="shared" si="3"/>
        <v>7875.8399999999992</v>
      </c>
    </row>
    <row r="221" spans="1:8" ht="24" customHeight="1" x14ac:dyDescent="0.2">
      <c r="A221" s="77">
        <v>42682</v>
      </c>
      <c r="B221" s="29" t="s">
        <v>147</v>
      </c>
      <c r="C221" s="78" t="s">
        <v>62</v>
      </c>
      <c r="D221" s="78" t="s">
        <v>175</v>
      </c>
      <c r="E221" s="78" t="s">
        <v>50</v>
      </c>
      <c r="F221" s="83">
        <v>8.7899999999999991</v>
      </c>
      <c r="G221" s="86">
        <v>579</v>
      </c>
      <c r="H221" s="88">
        <f t="shared" si="3"/>
        <v>5089.41</v>
      </c>
    </row>
    <row r="222" spans="1:8" ht="24" customHeight="1" x14ac:dyDescent="0.2">
      <c r="A222" s="77">
        <v>42682</v>
      </c>
      <c r="B222" s="29" t="s">
        <v>147</v>
      </c>
      <c r="C222" s="78" t="s">
        <v>62</v>
      </c>
      <c r="D222" s="78" t="s">
        <v>176</v>
      </c>
      <c r="E222" s="78" t="s">
        <v>50</v>
      </c>
      <c r="F222" s="83">
        <v>8.7899999999999991</v>
      </c>
      <c r="G222" s="86">
        <v>511</v>
      </c>
      <c r="H222" s="88">
        <f t="shared" si="3"/>
        <v>4491.6899999999996</v>
      </c>
    </row>
    <row r="223" spans="1:8" ht="24" customHeight="1" x14ac:dyDescent="0.2">
      <c r="A223" s="77">
        <v>42682</v>
      </c>
      <c r="B223" s="29" t="s">
        <v>147</v>
      </c>
      <c r="C223" s="78" t="s">
        <v>62</v>
      </c>
      <c r="D223" s="78" t="s">
        <v>177</v>
      </c>
      <c r="E223" s="78" t="s">
        <v>50</v>
      </c>
      <c r="F223" s="83">
        <v>8.7899999999999991</v>
      </c>
      <c r="G223" s="86">
        <v>539</v>
      </c>
      <c r="H223" s="88">
        <f t="shared" si="3"/>
        <v>4737.8099999999995</v>
      </c>
    </row>
    <row r="224" spans="1:8" ht="24" customHeight="1" x14ac:dyDescent="0.2">
      <c r="A224" s="77">
        <v>42682</v>
      </c>
      <c r="B224" s="29" t="s">
        <v>147</v>
      </c>
      <c r="C224" s="78" t="s">
        <v>62</v>
      </c>
      <c r="D224" s="78" t="s">
        <v>178</v>
      </c>
      <c r="E224" s="78" t="s">
        <v>50</v>
      </c>
      <c r="F224" s="83">
        <v>8.7899999999999991</v>
      </c>
      <c r="G224" s="86">
        <v>462</v>
      </c>
      <c r="H224" s="88">
        <f t="shared" si="3"/>
        <v>4060.9799999999996</v>
      </c>
    </row>
    <row r="225" spans="1:8" ht="24" customHeight="1" x14ac:dyDescent="0.2">
      <c r="A225" s="77">
        <v>42682</v>
      </c>
      <c r="B225" s="29" t="s">
        <v>147</v>
      </c>
      <c r="C225" s="78" t="s">
        <v>89</v>
      </c>
      <c r="D225" s="78" t="s">
        <v>170</v>
      </c>
      <c r="E225" s="78" t="s">
        <v>51</v>
      </c>
      <c r="F225" s="83">
        <v>9.9700000000000006</v>
      </c>
      <c r="G225" s="86">
        <v>336</v>
      </c>
      <c r="H225" s="88">
        <f t="shared" si="3"/>
        <v>3349.92</v>
      </c>
    </row>
    <row r="226" spans="1:8" ht="24" customHeight="1" x14ac:dyDescent="0.2">
      <c r="A226" s="77">
        <v>42682</v>
      </c>
      <c r="B226" s="29" t="s">
        <v>147</v>
      </c>
      <c r="C226" s="78" t="s">
        <v>92</v>
      </c>
      <c r="D226" s="78" t="s">
        <v>199</v>
      </c>
      <c r="E226" s="78" t="s">
        <v>51</v>
      </c>
      <c r="F226" s="83">
        <v>124.5</v>
      </c>
      <c r="G226" s="86">
        <v>101</v>
      </c>
      <c r="H226" s="88">
        <f t="shared" si="3"/>
        <v>12574.5</v>
      </c>
    </row>
    <row r="227" spans="1:8" ht="24" customHeight="1" x14ac:dyDescent="0.2">
      <c r="A227" s="77">
        <v>42682</v>
      </c>
      <c r="B227" s="29" t="s">
        <v>147</v>
      </c>
      <c r="C227" s="78" t="s">
        <v>94</v>
      </c>
      <c r="D227" s="78" t="s">
        <v>16</v>
      </c>
      <c r="E227" s="78" t="s">
        <v>53</v>
      </c>
      <c r="F227" s="83">
        <v>11.8</v>
      </c>
      <c r="G227" s="86">
        <v>285</v>
      </c>
      <c r="H227" s="88">
        <f t="shared" si="3"/>
        <v>3363</v>
      </c>
    </row>
    <row r="228" spans="1:8" ht="24" customHeight="1" x14ac:dyDescent="0.2">
      <c r="A228" s="77">
        <v>42682</v>
      </c>
      <c r="B228" s="29" t="s">
        <v>147</v>
      </c>
      <c r="C228" s="78" t="s">
        <v>95</v>
      </c>
      <c r="D228" s="78" t="s">
        <v>200</v>
      </c>
      <c r="E228" s="78" t="s">
        <v>51</v>
      </c>
      <c r="F228" s="83">
        <v>124.5</v>
      </c>
      <c r="G228" s="86">
        <v>46</v>
      </c>
      <c r="H228" s="88">
        <f t="shared" si="3"/>
        <v>5727</v>
      </c>
    </row>
    <row r="229" spans="1:8" ht="24" customHeight="1" x14ac:dyDescent="0.2">
      <c r="A229" s="77">
        <v>42682</v>
      </c>
      <c r="B229" s="29" t="s">
        <v>147</v>
      </c>
      <c r="C229" s="78" t="s">
        <v>97</v>
      </c>
      <c r="D229" s="78" t="s">
        <v>480</v>
      </c>
      <c r="E229" s="78" t="s">
        <v>50</v>
      </c>
      <c r="F229" s="85">
        <v>156.35</v>
      </c>
      <c r="G229" s="86">
        <v>28</v>
      </c>
      <c r="H229" s="88">
        <f t="shared" si="3"/>
        <v>4377.8</v>
      </c>
    </row>
    <row r="230" spans="1:8" ht="24" customHeight="1" x14ac:dyDescent="0.2">
      <c r="A230" s="77">
        <v>42682</v>
      </c>
      <c r="B230" s="29" t="s">
        <v>147</v>
      </c>
      <c r="C230" s="78" t="s">
        <v>99</v>
      </c>
      <c r="D230" s="78" t="s">
        <v>18</v>
      </c>
      <c r="E230" s="78" t="s">
        <v>50</v>
      </c>
      <c r="F230" s="83">
        <v>11.8</v>
      </c>
      <c r="G230" s="86">
        <v>6</v>
      </c>
      <c r="H230" s="88">
        <f t="shared" si="3"/>
        <v>70.800000000000011</v>
      </c>
    </row>
    <row r="231" spans="1:8" ht="24" customHeight="1" x14ac:dyDescent="0.2">
      <c r="A231" s="77">
        <v>42682</v>
      </c>
      <c r="B231" s="29" t="s">
        <v>147</v>
      </c>
      <c r="C231" s="78" t="s">
        <v>100</v>
      </c>
      <c r="D231" s="78" t="s">
        <v>203</v>
      </c>
      <c r="E231" s="78" t="s">
        <v>51</v>
      </c>
      <c r="F231" s="83">
        <v>31.19</v>
      </c>
      <c r="G231" s="86">
        <v>861</v>
      </c>
      <c r="H231" s="88">
        <f t="shared" si="3"/>
        <v>26854.59</v>
      </c>
    </row>
    <row r="232" spans="1:8" ht="24" customHeight="1" x14ac:dyDescent="0.2">
      <c r="A232" s="77">
        <v>42682</v>
      </c>
      <c r="B232" s="29" t="s">
        <v>147</v>
      </c>
      <c r="C232" s="78" t="s">
        <v>100</v>
      </c>
      <c r="D232" s="78" t="s">
        <v>204</v>
      </c>
      <c r="E232" s="78" t="s">
        <v>51</v>
      </c>
      <c r="F232" s="83">
        <v>90</v>
      </c>
      <c r="G232" s="86">
        <v>22</v>
      </c>
      <c r="H232" s="88">
        <f t="shared" si="3"/>
        <v>1980</v>
      </c>
    </row>
    <row r="233" spans="1:8" ht="24" customHeight="1" x14ac:dyDescent="0.2">
      <c r="A233" s="77">
        <v>42682</v>
      </c>
      <c r="B233" s="29" t="s">
        <v>147</v>
      </c>
      <c r="C233" s="78" t="s">
        <v>101</v>
      </c>
      <c r="D233" s="78" t="s">
        <v>208</v>
      </c>
      <c r="E233" s="78" t="s">
        <v>49</v>
      </c>
      <c r="F233" s="83">
        <v>105.02</v>
      </c>
      <c r="G233" s="86">
        <v>386</v>
      </c>
      <c r="H233" s="88">
        <f t="shared" si="3"/>
        <v>40537.72</v>
      </c>
    </row>
    <row r="234" spans="1:8" ht="24" customHeight="1" x14ac:dyDescent="0.2">
      <c r="A234" s="77">
        <v>42682</v>
      </c>
      <c r="B234" s="29" t="s">
        <v>147</v>
      </c>
      <c r="C234" s="78" t="s">
        <v>106</v>
      </c>
      <c r="D234" s="78" t="s">
        <v>180</v>
      </c>
      <c r="E234" s="79" t="s">
        <v>50</v>
      </c>
      <c r="F234" s="83">
        <v>106.2</v>
      </c>
      <c r="G234" s="86">
        <v>1171</v>
      </c>
      <c r="H234" s="88">
        <f t="shared" si="3"/>
        <v>124360.2</v>
      </c>
    </row>
    <row r="235" spans="1:8" ht="24" customHeight="1" x14ac:dyDescent="0.2">
      <c r="A235" s="77">
        <v>42682</v>
      </c>
      <c r="B235" s="29" t="s">
        <v>147</v>
      </c>
      <c r="C235" s="78" t="s">
        <v>106</v>
      </c>
      <c r="D235" s="78" t="s">
        <v>181</v>
      </c>
      <c r="E235" s="79" t="s">
        <v>50</v>
      </c>
      <c r="F235" s="83">
        <v>106.2</v>
      </c>
      <c r="G235" s="86">
        <v>4254</v>
      </c>
      <c r="H235" s="88">
        <f t="shared" si="3"/>
        <v>451774.8</v>
      </c>
    </row>
    <row r="236" spans="1:8" ht="24" customHeight="1" x14ac:dyDescent="0.2">
      <c r="A236" s="77">
        <v>42682</v>
      </c>
      <c r="B236" s="29" t="s">
        <v>147</v>
      </c>
      <c r="C236" s="78" t="s">
        <v>106</v>
      </c>
      <c r="D236" s="78" t="s">
        <v>182</v>
      </c>
      <c r="E236" s="79" t="s">
        <v>50</v>
      </c>
      <c r="F236" s="83">
        <v>106.2</v>
      </c>
      <c r="G236" s="86">
        <v>98</v>
      </c>
      <c r="H236" s="88">
        <f t="shared" si="3"/>
        <v>10407.6</v>
      </c>
    </row>
    <row r="237" spans="1:8" ht="24" customHeight="1" x14ac:dyDescent="0.2">
      <c r="A237" s="77">
        <v>42682</v>
      </c>
      <c r="B237" s="29" t="s">
        <v>147</v>
      </c>
      <c r="C237" s="78" t="s">
        <v>113</v>
      </c>
      <c r="D237" s="78" t="s">
        <v>185</v>
      </c>
      <c r="E237" s="78" t="s">
        <v>50</v>
      </c>
      <c r="F237" s="83">
        <v>23.01</v>
      </c>
      <c r="G237" s="86">
        <v>1008</v>
      </c>
      <c r="H237" s="88">
        <f t="shared" si="3"/>
        <v>23194.080000000002</v>
      </c>
    </row>
    <row r="238" spans="1:8" ht="24" customHeight="1" x14ac:dyDescent="0.2">
      <c r="A238" s="77">
        <v>42682</v>
      </c>
      <c r="B238" s="29" t="s">
        <v>147</v>
      </c>
      <c r="C238" s="78" t="s">
        <v>113</v>
      </c>
      <c r="D238" s="78" t="s">
        <v>186</v>
      </c>
      <c r="E238" s="78" t="s">
        <v>50</v>
      </c>
      <c r="F238" s="83">
        <v>23.01</v>
      </c>
      <c r="G238" s="86">
        <v>1008</v>
      </c>
      <c r="H238" s="88">
        <f t="shared" si="3"/>
        <v>23194.080000000002</v>
      </c>
    </row>
    <row r="239" spans="1:8" ht="24" customHeight="1" x14ac:dyDescent="0.2">
      <c r="A239" s="77">
        <v>42682</v>
      </c>
      <c r="B239" s="29" t="s">
        <v>147</v>
      </c>
      <c r="C239" s="78" t="s">
        <v>117</v>
      </c>
      <c r="D239" s="78" t="s">
        <v>173</v>
      </c>
      <c r="E239" s="78" t="s">
        <v>50</v>
      </c>
      <c r="F239" s="83">
        <v>2.95</v>
      </c>
      <c r="G239" s="86">
        <v>1287</v>
      </c>
      <c r="H239" s="88">
        <f t="shared" si="3"/>
        <v>3796.65</v>
      </c>
    </row>
    <row r="240" spans="1:8" ht="24" customHeight="1" x14ac:dyDescent="0.2">
      <c r="A240" s="77">
        <v>42682</v>
      </c>
      <c r="B240" s="29" t="s">
        <v>147</v>
      </c>
      <c r="C240" s="78" t="s">
        <v>125</v>
      </c>
      <c r="D240" s="78" t="s">
        <v>197</v>
      </c>
      <c r="E240" s="78" t="s">
        <v>50</v>
      </c>
      <c r="F240" s="83">
        <v>64.900000000000006</v>
      </c>
      <c r="G240" s="86">
        <v>3</v>
      </c>
      <c r="H240" s="88">
        <f t="shared" si="3"/>
        <v>194.70000000000002</v>
      </c>
    </row>
    <row r="241" spans="1:8" ht="24" customHeight="1" x14ac:dyDescent="0.2">
      <c r="A241" s="77">
        <v>42682</v>
      </c>
      <c r="B241" s="29" t="s">
        <v>147</v>
      </c>
      <c r="C241" s="78" t="s">
        <v>125</v>
      </c>
      <c r="D241" s="78" t="s">
        <v>198</v>
      </c>
      <c r="E241" s="78" t="s">
        <v>50</v>
      </c>
      <c r="F241" s="83">
        <v>64.900000000000006</v>
      </c>
      <c r="G241" s="86">
        <v>31</v>
      </c>
      <c r="H241" s="88">
        <f t="shared" si="3"/>
        <v>2011.9</v>
      </c>
    </row>
    <row r="242" spans="1:8" ht="24" customHeight="1" x14ac:dyDescent="0.2">
      <c r="A242" s="77">
        <v>42682</v>
      </c>
      <c r="B242" s="29" t="s">
        <v>147</v>
      </c>
      <c r="C242" s="78" t="s">
        <v>131</v>
      </c>
      <c r="D242" s="78" t="s">
        <v>39</v>
      </c>
      <c r="E242" s="78" t="s">
        <v>50</v>
      </c>
      <c r="F242" s="83">
        <v>129.80000000000001</v>
      </c>
      <c r="G242" s="86">
        <v>9</v>
      </c>
      <c r="H242" s="88">
        <f t="shared" si="3"/>
        <v>1168.2</v>
      </c>
    </row>
    <row r="243" spans="1:8" ht="24" customHeight="1" x14ac:dyDescent="0.2">
      <c r="A243" s="77">
        <v>42682</v>
      </c>
      <c r="B243" s="29" t="s">
        <v>147</v>
      </c>
      <c r="C243" s="78" t="s">
        <v>135</v>
      </c>
      <c r="D243" s="78" t="s">
        <v>40</v>
      </c>
      <c r="E243" s="78" t="s">
        <v>49</v>
      </c>
      <c r="F243" s="83">
        <v>27.14</v>
      </c>
      <c r="G243" s="86">
        <v>29</v>
      </c>
      <c r="H243" s="88">
        <f t="shared" si="3"/>
        <v>787.06000000000006</v>
      </c>
    </row>
    <row r="244" spans="1:8" ht="24" customHeight="1" x14ac:dyDescent="0.2">
      <c r="A244" s="77">
        <v>42682</v>
      </c>
      <c r="B244" s="29" t="s">
        <v>147</v>
      </c>
      <c r="C244" s="78" t="s">
        <v>137</v>
      </c>
      <c r="D244" s="78" t="s">
        <v>42</v>
      </c>
      <c r="E244" s="78" t="s">
        <v>50</v>
      </c>
      <c r="F244" s="83">
        <v>42.83</v>
      </c>
      <c r="G244" s="86">
        <v>25</v>
      </c>
      <c r="H244" s="88">
        <f t="shared" si="3"/>
        <v>1070.75</v>
      </c>
    </row>
    <row r="245" spans="1:8" ht="24" customHeight="1" x14ac:dyDescent="0.2">
      <c r="A245" s="77">
        <v>42310</v>
      </c>
      <c r="B245" s="29" t="s">
        <v>147</v>
      </c>
      <c r="C245" s="78" t="s">
        <v>63</v>
      </c>
      <c r="D245" s="78" t="s">
        <v>149</v>
      </c>
      <c r="E245" s="78" t="s">
        <v>50</v>
      </c>
      <c r="F245" s="83">
        <v>3088.65</v>
      </c>
      <c r="G245" s="86">
        <v>32</v>
      </c>
      <c r="H245" s="88">
        <f t="shared" si="3"/>
        <v>98836.800000000003</v>
      </c>
    </row>
    <row r="246" spans="1:8" ht="24" customHeight="1" x14ac:dyDescent="0.2">
      <c r="A246" s="77">
        <v>42310</v>
      </c>
      <c r="B246" s="29" t="s">
        <v>147</v>
      </c>
      <c r="C246" s="78" t="s">
        <v>64</v>
      </c>
      <c r="D246" s="78" t="s">
        <v>150</v>
      </c>
      <c r="E246" s="80" t="s">
        <v>50</v>
      </c>
      <c r="F246" s="83">
        <v>4945.38</v>
      </c>
      <c r="G246" s="86">
        <v>2</v>
      </c>
      <c r="H246" s="88">
        <f t="shared" si="3"/>
        <v>9890.76</v>
      </c>
    </row>
    <row r="247" spans="1:8" ht="24" customHeight="1" x14ac:dyDescent="0.2">
      <c r="A247" s="77">
        <v>42310</v>
      </c>
      <c r="B247" s="29" t="s">
        <v>147</v>
      </c>
      <c r="C247" s="78" t="s">
        <v>65</v>
      </c>
      <c r="D247" s="78" t="s">
        <v>152</v>
      </c>
      <c r="E247" s="78" t="s">
        <v>50</v>
      </c>
      <c r="F247" s="83">
        <v>4935.38</v>
      </c>
      <c r="G247" s="86">
        <v>3</v>
      </c>
      <c r="H247" s="88">
        <f t="shared" si="3"/>
        <v>14806.14</v>
      </c>
    </row>
    <row r="248" spans="1:8" ht="24" customHeight="1" x14ac:dyDescent="0.2">
      <c r="A248" s="77">
        <v>42310</v>
      </c>
      <c r="B248" s="29" t="s">
        <v>147</v>
      </c>
      <c r="C248" s="78" t="s">
        <v>66</v>
      </c>
      <c r="D248" s="78" t="s">
        <v>151</v>
      </c>
      <c r="E248" s="78" t="s">
        <v>50</v>
      </c>
      <c r="F248" s="83">
        <v>4935.38</v>
      </c>
      <c r="G248" s="86">
        <v>2</v>
      </c>
      <c r="H248" s="88">
        <f t="shared" si="3"/>
        <v>9870.76</v>
      </c>
    </row>
    <row r="249" spans="1:8" ht="24" customHeight="1" x14ac:dyDescent="0.2">
      <c r="A249" s="77">
        <v>42310</v>
      </c>
      <c r="B249" s="29" t="s">
        <v>147</v>
      </c>
      <c r="C249" s="78" t="s">
        <v>67</v>
      </c>
      <c r="D249" s="78" t="s">
        <v>153</v>
      </c>
      <c r="E249" s="78" t="s">
        <v>50</v>
      </c>
      <c r="F249" s="83">
        <v>1243.72</v>
      </c>
      <c r="G249" s="86">
        <v>14</v>
      </c>
      <c r="H249" s="88">
        <f t="shared" si="3"/>
        <v>17412.080000000002</v>
      </c>
    </row>
    <row r="250" spans="1:8" ht="24" customHeight="1" x14ac:dyDescent="0.2">
      <c r="A250" s="77">
        <v>42310</v>
      </c>
      <c r="B250" s="29" t="s">
        <v>147</v>
      </c>
      <c r="C250" s="78" t="s">
        <v>68</v>
      </c>
      <c r="D250" s="78" t="s">
        <v>154</v>
      </c>
      <c r="E250" s="78" t="s">
        <v>50</v>
      </c>
      <c r="F250" s="83">
        <v>2891</v>
      </c>
      <c r="G250" s="86">
        <v>4</v>
      </c>
      <c r="H250" s="88">
        <f t="shared" si="3"/>
        <v>11564</v>
      </c>
    </row>
    <row r="251" spans="1:8" ht="24" customHeight="1" x14ac:dyDescent="0.2">
      <c r="A251" s="77">
        <v>42310</v>
      </c>
      <c r="B251" s="29" t="s">
        <v>147</v>
      </c>
      <c r="C251" s="78" t="s">
        <v>69</v>
      </c>
      <c r="D251" s="78" t="s">
        <v>155</v>
      </c>
      <c r="E251" s="78" t="s">
        <v>50</v>
      </c>
      <c r="F251" s="83">
        <v>8807.52</v>
      </c>
      <c r="G251" s="86">
        <v>9</v>
      </c>
      <c r="H251" s="88">
        <f t="shared" si="3"/>
        <v>79267.680000000008</v>
      </c>
    </row>
    <row r="252" spans="1:8" ht="24" customHeight="1" x14ac:dyDescent="0.2">
      <c r="A252" s="77">
        <v>42310</v>
      </c>
      <c r="B252" s="29" t="s">
        <v>147</v>
      </c>
      <c r="C252" s="78" t="s">
        <v>70</v>
      </c>
      <c r="D252" s="78" t="s">
        <v>156</v>
      </c>
      <c r="E252" s="78" t="s">
        <v>50</v>
      </c>
      <c r="F252" s="83">
        <v>5546</v>
      </c>
      <c r="G252" s="86">
        <v>5</v>
      </c>
      <c r="H252" s="88">
        <f t="shared" si="3"/>
        <v>27730</v>
      </c>
    </row>
    <row r="253" spans="1:8" ht="24" customHeight="1" x14ac:dyDescent="0.2">
      <c r="A253" s="77">
        <v>42310</v>
      </c>
      <c r="B253" s="29" t="s">
        <v>147</v>
      </c>
      <c r="C253" s="78" t="s">
        <v>77</v>
      </c>
      <c r="D253" s="78" t="s">
        <v>157</v>
      </c>
      <c r="E253" s="78" t="s">
        <v>50</v>
      </c>
      <c r="F253" s="83">
        <v>1619.74</v>
      </c>
      <c r="G253" s="86">
        <v>33</v>
      </c>
      <c r="H253" s="88">
        <f t="shared" si="3"/>
        <v>53451.42</v>
      </c>
    </row>
    <row r="254" spans="1:8" ht="24" customHeight="1" x14ac:dyDescent="0.2">
      <c r="A254" s="77">
        <v>42310</v>
      </c>
      <c r="B254" s="29" t="s">
        <v>147</v>
      </c>
      <c r="C254" s="78" t="s">
        <v>77</v>
      </c>
      <c r="D254" s="78" t="s">
        <v>158</v>
      </c>
      <c r="E254" s="78" t="s">
        <v>50</v>
      </c>
      <c r="F254" s="83">
        <v>670.24</v>
      </c>
      <c r="G254" s="86">
        <v>17</v>
      </c>
      <c r="H254" s="88">
        <f t="shared" si="3"/>
        <v>11394.08</v>
      </c>
    </row>
    <row r="255" spans="1:8" ht="24" customHeight="1" x14ac:dyDescent="0.2">
      <c r="A255" s="77">
        <v>42310</v>
      </c>
      <c r="B255" s="29" t="s">
        <v>147</v>
      </c>
      <c r="C255" s="78" t="s">
        <v>77</v>
      </c>
      <c r="D255" s="78" t="s">
        <v>159</v>
      </c>
      <c r="E255" s="78" t="s">
        <v>50</v>
      </c>
      <c r="F255" s="83">
        <v>670.24</v>
      </c>
      <c r="G255" s="86">
        <v>16</v>
      </c>
      <c r="H255" s="88">
        <f t="shared" si="3"/>
        <v>10723.84</v>
      </c>
    </row>
    <row r="256" spans="1:8" ht="24" customHeight="1" x14ac:dyDescent="0.2">
      <c r="A256" s="77">
        <v>42310</v>
      </c>
      <c r="B256" s="29" t="s">
        <v>147</v>
      </c>
      <c r="C256" s="78" t="s">
        <v>78</v>
      </c>
      <c r="D256" s="78" t="s">
        <v>161</v>
      </c>
      <c r="E256" s="78" t="s">
        <v>50</v>
      </c>
      <c r="F256" s="83">
        <v>1073.8</v>
      </c>
      <c r="G256" s="86">
        <v>19</v>
      </c>
      <c r="H256" s="88">
        <f t="shared" si="3"/>
        <v>20402.2</v>
      </c>
    </row>
    <row r="257" spans="1:8" ht="24" customHeight="1" x14ac:dyDescent="0.2">
      <c r="A257" s="77">
        <v>42310</v>
      </c>
      <c r="B257" s="29" t="s">
        <v>147</v>
      </c>
      <c r="C257" s="78" t="s">
        <v>79</v>
      </c>
      <c r="D257" s="78" t="s">
        <v>162</v>
      </c>
      <c r="E257" s="78" t="s">
        <v>50</v>
      </c>
      <c r="F257" s="83">
        <v>942.9</v>
      </c>
      <c r="G257" s="86">
        <v>40</v>
      </c>
      <c r="H257" s="88">
        <f t="shared" si="3"/>
        <v>37716</v>
      </c>
    </row>
    <row r="258" spans="1:8" ht="24" customHeight="1" x14ac:dyDescent="0.2">
      <c r="A258" s="77">
        <v>42310</v>
      </c>
      <c r="B258" s="29" t="s">
        <v>147</v>
      </c>
      <c r="C258" s="78" t="s">
        <v>80</v>
      </c>
      <c r="D258" s="78" t="s">
        <v>12</v>
      </c>
      <c r="E258" s="78" t="s">
        <v>50</v>
      </c>
      <c r="F258" s="83">
        <v>1666.16</v>
      </c>
      <c r="G258" s="86">
        <v>2</v>
      </c>
      <c r="H258" s="88">
        <f t="shared" si="3"/>
        <v>3332.32</v>
      </c>
    </row>
    <row r="259" spans="1:8" ht="24" customHeight="1" x14ac:dyDescent="0.2">
      <c r="A259" s="77">
        <v>42310</v>
      </c>
      <c r="B259" s="29" t="s">
        <v>147</v>
      </c>
      <c r="C259" s="78" t="s">
        <v>81</v>
      </c>
      <c r="D259" s="78" t="s">
        <v>13</v>
      </c>
      <c r="E259" s="78" t="s">
        <v>50</v>
      </c>
      <c r="F259" s="83">
        <v>1491.52</v>
      </c>
      <c r="G259" s="86">
        <v>3</v>
      </c>
      <c r="H259" s="88">
        <f t="shared" si="3"/>
        <v>4474.5599999999995</v>
      </c>
    </row>
    <row r="260" spans="1:8" ht="24" customHeight="1" x14ac:dyDescent="0.2">
      <c r="A260" s="77">
        <v>42310</v>
      </c>
      <c r="B260" s="29" t="s">
        <v>147</v>
      </c>
      <c r="C260" s="78" t="s">
        <v>82</v>
      </c>
      <c r="D260" s="78" t="s">
        <v>14</v>
      </c>
      <c r="E260" s="78" t="s">
        <v>50</v>
      </c>
      <c r="F260" s="83">
        <v>3115.2</v>
      </c>
      <c r="G260" s="86">
        <v>2</v>
      </c>
      <c r="H260" s="88">
        <f t="shared" si="3"/>
        <v>6230.4</v>
      </c>
    </row>
    <row r="261" spans="1:8" ht="24" customHeight="1" x14ac:dyDescent="0.2">
      <c r="A261" s="77">
        <v>42310</v>
      </c>
      <c r="B261" s="29" t="s">
        <v>147</v>
      </c>
      <c r="C261" s="78" t="s">
        <v>83</v>
      </c>
      <c r="D261" s="78" t="s">
        <v>15</v>
      </c>
      <c r="E261" s="78" t="s">
        <v>50</v>
      </c>
      <c r="F261" s="83">
        <v>3115.2</v>
      </c>
      <c r="G261" s="86">
        <v>6</v>
      </c>
      <c r="H261" s="88">
        <f t="shared" si="3"/>
        <v>18691.199999999997</v>
      </c>
    </row>
    <row r="262" spans="1:8" ht="24" customHeight="1" x14ac:dyDescent="0.2">
      <c r="A262" s="77">
        <v>42310</v>
      </c>
      <c r="B262" s="29" t="s">
        <v>147</v>
      </c>
      <c r="C262" s="78" t="s">
        <v>86</v>
      </c>
      <c r="D262" s="78" t="s">
        <v>165</v>
      </c>
      <c r="E262" s="78" t="s">
        <v>50</v>
      </c>
      <c r="F262" s="83">
        <v>1821.81</v>
      </c>
      <c r="G262" s="86">
        <v>16</v>
      </c>
      <c r="H262" s="88">
        <f t="shared" si="3"/>
        <v>29148.959999999999</v>
      </c>
    </row>
    <row r="263" spans="1:8" ht="24" customHeight="1" x14ac:dyDescent="0.2">
      <c r="A263" s="77">
        <v>42310</v>
      </c>
      <c r="B263" s="29" t="s">
        <v>147</v>
      </c>
      <c r="C263" s="78" t="s">
        <v>87</v>
      </c>
      <c r="D263" s="78" t="s">
        <v>166</v>
      </c>
      <c r="E263" s="78" t="s">
        <v>50</v>
      </c>
      <c r="F263" s="83">
        <v>732.78</v>
      </c>
      <c r="G263" s="86">
        <v>22</v>
      </c>
      <c r="H263" s="88">
        <f t="shared" si="3"/>
        <v>16121.16</v>
      </c>
    </row>
    <row r="264" spans="1:8" ht="24" customHeight="1" x14ac:dyDescent="0.2">
      <c r="A264" s="77">
        <v>42310</v>
      </c>
      <c r="B264" s="29" t="s">
        <v>147</v>
      </c>
      <c r="C264" s="78" t="s">
        <v>88</v>
      </c>
      <c r="D264" s="78" t="s">
        <v>167</v>
      </c>
      <c r="E264" s="78" t="s">
        <v>50</v>
      </c>
      <c r="F264" s="83">
        <v>732.78</v>
      </c>
      <c r="G264" s="86">
        <v>29</v>
      </c>
      <c r="H264" s="88">
        <f t="shared" si="3"/>
        <v>21250.62</v>
      </c>
    </row>
    <row r="265" spans="1:8" ht="24" customHeight="1" x14ac:dyDescent="0.2">
      <c r="A265" s="77">
        <v>41373</v>
      </c>
      <c r="B265" s="29" t="s">
        <v>147</v>
      </c>
      <c r="C265" s="78" t="s">
        <v>72</v>
      </c>
      <c r="D265" s="78" t="s">
        <v>148</v>
      </c>
      <c r="E265" s="78" t="s">
        <v>50</v>
      </c>
      <c r="F265" s="83">
        <v>3400.01</v>
      </c>
      <c r="G265" s="86">
        <v>12</v>
      </c>
      <c r="H265" s="88">
        <f t="shared" si="3"/>
        <v>40800.120000000003</v>
      </c>
    </row>
    <row r="266" spans="1:8" ht="24" customHeight="1" x14ac:dyDescent="0.2">
      <c r="A266" s="77">
        <v>41292</v>
      </c>
      <c r="B266" s="29" t="s">
        <v>147</v>
      </c>
      <c r="C266" s="78" t="s">
        <v>84</v>
      </c>
      <c r="D266" s="78" t="s">
        <v>163</v>
      </c>
      <c r="E266" s="78" t="s">
        <v>50</v>
      </c>
      <c r="F266" s="83">
        <v>837.8</v>
      </c>
      <c r="G266" s="86">
        <v>10</v>
      </c>
      <c r="H266" s="88">
        <f t="shared" si="3"/>
        <v>8378</v>
      </c>
    </row>
    <row r="267" spans="1:8" ht="24" customHeight="1" x14ac:dyDescent="0.2">
      <c r="A267" s="77">
        <v>41292</v>
      </c>
      <c r="B267" s="29" t="s">
        <v>147</v>
      </c>
      <c r="C267" s="78" t="s">
        <v>85</v>
      </c>
      <c r="D267" s="78" t="s">
        <v>164</v>
      </c>
      <c r="E267" s="78" t="s">
        <v>50</v>
      </c>
      <c r="F267" s="83">
        <v>837.8</v>
      </c>
      <c r="G267" s="86">
        <v>10</v>
      </c>
      <c r="H267" s="88">
        <f t="shared" si="3"/>
        <v>8378</v>
      </c>
    </row>
    <row r="268" spans="1:8" ht="24" customHeight="1" x14ac:dyDescent="0.2">
      <c r="A268" s="97"/>
      <c r="B268" s="57" t="s">
        <v>189</v>
      </c>
      <c r="C268" s="97"/>
      <c r="D268" s="97"/>
      <c r="E268" s="97"/>
      <c r="F268" s="98"/>
      <c r="G268" s="97"/>
      <c r="H268" s="99">
        <f>SUM(H13:H267)</f>
        <v>8391619.1300000008</v>
      </c>
    </row>
    <row r="269" spans="1:8" ht="15" customHeight="1" x14ac:dyDescent="0.2">
      <c r="H269" s="89"/>
    </row>
    <row r="273" spans="1:11" ht="18" customHeight="1" x14ac:dyDescent="0.2"/>
    <row r="274" spans="1:11" ht="21.75" customHeight="1" x14ac:dyDescent="0.25">
      <c r="A274" s="117" t="s">
        <v>448</v>
      </c>
      <c r="B274" s="117"/>
      <c r="C274" s="117"/>
      <c r="D274" s="117"/>
      <c r="E274" s="117"/>
      <c r="F274" s="117"/>
      <c r="G274" s="117"/>
      <c r="H274" s="117"/>
      <c r="I274" s="90"/>
      <c r="J274" s="90"/>
      <c r="K274" s="90"/>
    </row>
    <row r="275" spans="1:11" ht="21.75" customHeight="1" x14ac:dyDescent="0.25">
      <c r="A275" s="117" t="s">
        <v>449</v>
      </c>
      <c r="B275" s="117"/>
      <c r="C275" s="117"/>
      <c r="D275" s="117"/>
      <c r="E275" s="117"/>
      <c r="F275" s="117"/>
      <c r="G275" s="117"/>
      <c r="H275" s="117"/>
      <c r="I275" s="90"/>
      <c r="J275" s="90"/>
      <c r="K275" s="90"/>
    </row>
  </sheetData>
  <mergeCells count="6">
    <mergeCell ref="A8:H8"/>
    <mergeCell ref="A274:H274"/>
    <mergeCell ref="A275:H275"/>
    <mergeCell ref="A10:A12"/>
    <mergeCell ref="B10:B12"/>
    <mergeCell ref="A9:H9"/>
  </mergeCells>
  <printOptions horizontalCentered="1"/>
  <pageMargins left="0" right="0" top="0.39370078740157483" bottom="0.19685039370078741" header="0" footer="0"/>
  <pageSetup paperSize="5" scale="9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inventario almacen</vt:lpstr>
      <vt:lpstr>inventario almacén abril-junio)</vt:lpstr>
      <vt:lpstr>Iventario Almacén julio-septiem</vt:lpstr>
      <vt:lpstr>Inventario Almacén octubre-dic.</vt:lpstr>
      <vt:lpstr>'inventario almacen'!Área_de_impresión</vt:lpstr>
      <vt:lpstr>'inventario almacén abril-junio)'!Área_de_impresión</vt:lpstr>
      <vt:lpstr>'Inventario Almacén octubre-dic.'!Área_de_impresión</vt:lpstr>
      <vt:lpstr>'inventario almacen'!Títulos_a_imprimir</vt:lpstr>
      <vt:lpstr>'inventario almacén abril-junio)'!Títulos_a_imprimir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Patria Minerva</cp:lastModifiedBy>
  <cp:lastPrinted>2022-01-27T14:01:08Z</cp:lastPrinted>
  <dcterms:created xsi:type="dcterms:W3CDTF">2006-07-11T17:39:34Z</dcterms:created>
  <dcterms:modified xsi:type="dcterms:W3CDTF">2022-01-27T14:05:19Z</dcterms:modified>
</cp:coreProperties>
</file>